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80070\OneDrive - WBG\Desktop\GFDRR Github Code\GFDRR_Grant-Monitoring-master\data\"/>
    </mc:Choice>
  </mc:AlternateContent>
  <xr:revisionPtr revIDLastSave="22" documentId="13_ncr:1_{9698FCC0-4683-4566-8698-A59430D29619}" xr6:coauthVersionLast="41" xr6:coauthVersionMax="41" xr10:uidLastSave="{676E45E2-838F-4924-BF1F-CD494784A2B5}"/>
  <bookViews>
    <workbookView xWindow="-108" yWindow="-108" windowWidth="23256" windowHeight="12576" tabRatio="546" activeTab="1" xr2:uid="{C4D1A03D-EE3E-404B-A7C8-692177CD681C}"/>
  </bookViews>
  <sheets>
    <sheet name="All Grants" sheetId="1" r:id="rId1"/>
    <sheet name="Active Grants" sheetId="2" r:id="rId2"/>
    <sheet name="PMA Grants" sheetId="3" r:id="rId3"/>
    <sheet name="GFDRR TFs" sheetId="4" r:id="rId4"/>
  </sheets>
  <definedNames>
    <definedName name="_xlnm._FilterDatabase" localSheetId="1" hidden="1">'Active Grants'!$A$7:$AA$475</definedName>
    <definedName name="_xlnm._FilterDatabase" localSheetId="0" hidden="1">'All Grants'!$A$1:$X$1518</definedName>
    <definedName name="DATA1">'All Grants'!$A$2:$A$1518</definedName>
    <definedName name="DATA10">'All Grants'!$J$2:$J$1518</definedName>
    <definedName name="DATA11">'All Grants'!$K$2:$K$1518</definedName>
    <definedName name="DATA12">'All Grants'!$L$2:$L$1518</definedName>
    <definedName name="DATA13">'All Grants'!$M$2:$M$1518</definedName>
    <definedName name="DATA14">'All Grants'!$N$2:$N$1518</definedName>
    <definedName name="DATA15">'All Grants'!$O$2:$O$1518</definedName>
    <definedName name="DATA16">'All Grants'!$P$2:$P$1518</definedName>
    <definedName name="DATA17">'All Grants'!$Q$2:$Q$1518</definedName>
    <definedName name="DATA18">'All Grants'!$R$2:$R$1518</definedName>
    <definedName name="DATA19">'All Grants'!$S$2:$S$1518</definedName>
    <definedName name="DATA2">'All Grants'!$B$2:$B$1518</definedName>
    <definedName name="DATA20">'All Grants'!$T$2:$T$1518</definedName>
    <definedName name="DATA21">'All Grants'!$U$2:$U$1518</definedName>
    <definedName name="DATA22">'All Grants'!$V$2:$V$1518</definedName>
    <definedName name="DATA23">'All Grants'!#REF!</definedName>
    <definedName name="DATA3">'All Grants'!$C$2:$C$1518</definedName>
    <definedName name="DATA4">'All Grants'!$D$2:$D$1518</definedName>
    <definedName name="DATA5">'All Grants'!$E$2:$E$1518</definedName>
    <definedName name="DATA6">'All Grants'!$F$2:$F$1518</definedName>
    <definedName name="DATA7">'All Grants'!$G$2:$G$1518</definedName>
    <definedName name="DATA8">'All Grants'!$H$2:$H$1518</definedName>
    <definedName name="DATA9">'All Grants'!$I$2:$I$1518</definedName>
    <definedName name="TEST1">'All Grants'!$A$2:$V$871</definedName>
    <definedName name="TEST2">'All Grants'!$A$872:$V$1518</definedName>
    <definedName name="TESTHKEY">'All Grants'!$N$1:$V$1</definedName>
    <definedName name="TESTKEYS">'All Grants'!$A$2:$M$1518</definedName>
    <definedName name="TESTVKEY">'All Grants'!$A$1:$M$1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54" i="2" l="1"/>
  <c r="AA51" i="2" l="1"/>
  <c r="AA167" i="2"/>
  <c r="AA127" i="2"/>
  <c r="AA393" i="2"/>
  <c r="AA125" i="2"/>
  <c r="AA301" i="2"/>
  <c r="AA430" i="2"/>
  <c r="AA97" i="2"/>
  <c r="AA408" i="2"/>
  <c r="AA348" i="2"/>
  <c r="AA456" i="2"/>
  <c r="AA443" i="2"/>
  <c r="AA411" i="2"/>
  <c r="AA50" i="2"/>
  <c r="AA133" i="2"/>
  <c r="AA413" i="2"/>
  <c r="AA319" i="2"/>
  <c r="AA349" i="2"/>
  <c r="AA52" i="2"/>
  <c r="AA45" i="2"/>
  <c r="AA164" i="2"/>
  <c r="AA205" i="2"/>
  <c r="AA123" i="2"/>
  <c r="AA257" i="2"/>
  <c r="AA402" i="2"/>
  <c r="AA347" i="2"/>
  <c r="AA280" i="2"/>
  <c r="AA46" i="2"/>
  <c r="AA313" i="2"/>
  <c r="AA425" i="2"/>
  <c r="AA174" i="2"/>
  <c r="AA269" i="2"/>
  <c r="AA419" i="2"/>
  <c r="AA55" i="2"/>
  <c r="AA279" i="2"/>
  <c r="AA233" i="2"/>
  <c r="AA72" i="2"/>
  <c r="AA454" i="2"/>
  <c r="AA462" i="2"/>
  <c r="AA457" i="2"/>
  <c r="AA452" i="2"/>
  <c r="AA450" i="2"/>
  <c r="AA47" i="2"/>
  <c r="AA70" i="2"/>
  <c r="AA194" i="2"/>
  <c r="AA354" i="2"/>
  <c r="AA278" i="2"/>
  <c r="AA285" i="2"/>
  <c r="AA192" i="2"/>
  <c r="AA79" i="2"/>
  <c r="AA388" i="2"/>
  <c r="AA104" i="2"/>
  <c r="AA389" i="2"/>
  <c r="AA460" i="2"/>
  <c r="AA102" i="2"/>
  <c r="AA228" i="2"/>
  <c r="AA234" i="2"/>
  <c r="AA420" i="2"/>
  <c r="AA406" i="2"/>
  <c r="AA451" i="2"/>
  <c r="AA266" i="2"/>
  <c r="AA374" i="2"/>
  <c r="AA48" i="2"/>
  <c r="AA100" i="2"/>
  <c r="AA365" i="2"/>
  <c r="AA469" i="2"/>
  <c r="AA272" i="2"/>
  <c r="AA294" i="2"/>
  <c r="AA191" i="2"/>
  <c r="AA302" i="2"/>
  <c r="AA89" i="2"/>
  <c r="AA162" i="2"/>
  <c r="AA435" i="2"/>
  <c r="AA305" i="2"/>
  <c r="AA386" i="2"/>
  <c r="AA267" i="2"/>
  <c r="AA138" i="2"/>
  <c r="AA381" i="2"/>
  <c r="AA169" i="2"/>
  <c r="AA92" i="2"/>
  <c r="AA437" i="2"/>
  <c r="AA168" i="2"/>
  <c r="AA112" i="2"/>
  <c r="AA201" i="2"/>
  <c r="AA376" i="2"/>
  <c r="AA81" i="2"/>
  <c r="AA65" i="2"/>
  <c r="AA271" i="2"/>
  <c r="AA222" i="2"/>
  <c r="AA432" i="2"/>
  <c r="AA250" i="2"/>
  <c r="AA87" i="2"/>
  <c r="AA73" i="2"/>
  <c r="AA91" i="2"/>
  <c r="AA144" i="2"/>
  <c r="AA339" i="2"/>
  <c r="AA461" i="2"/>
  <c r="AA67" i="2"/>
  <c r="AA124" i="2"/>
  <c r="AA436" i="2"/>
  <c r="AA88" i="2"/>
  <c r="AA446" i="2"/>
  <c r="AA361" i="2"/>
  <c r="AA161" i="2"/>
  <c r="AA252" i="2"/>
  <c r="AA270" i="2"/>
  <c r="AA98" i="2"/>
  <c r="AA247" i="2"/>
  <c r="AA80" i="2"/>
  <c r="AA399" i="2"/>
  <c r="AA95" i="2"/>
  <c r="AA390" i="2"/>
  <c r="AA416" i="2"/>
  <c r="AA355" i="2"/>
  <c r="AA412" i="2"/>
  <c r="AA417" i="2"/>
  <c r="AA338" i="2"/>
  <c r="AA395" i="2"/>
  <c r="AA69" i="2"/>
  <c r="AA260" i="2"/>
  <c r="AA433" i="2"/>
  <c r="AA449" i="2"/>
  <c r="AA240" i="2"/>
  <c r="AA378" i="2"/>
  <c r="AA375" i="2"/>
  <c r="AA143" i="2"/>
  <c r="AA264" i="2"/>
  <c r="AA166" i="2"/>
  <c r="AA76" i="2"/>
  <c r="AA227" i="2"/>
  <c r="AA190" i="2"/>
  <c r="AA199" i="2"/>
  <c r="AA344" i="2"/>
  <c r="AA463" i="2"/>
  <c r="AA341" i="2"/>
  <c r="AA346" i="2"/>
  <c r="AA387" i="2"/>
  <c r="AA63" i="2"/>
  <c r="AA180" i="2"/>
  <c r="AA60" i="2"/>
  <c r="AA204" i="2"/>
  <c r="AA423" i="2"/>
  <c r="AA405" i="2"/>
  <c r="AA132" i="2"/>
  <c r="AA322" i="2"/>
  <c r="AA440" i="2"/>
  <c r="AA110" i="2"/>
  <c r="AA140" i="2"/>
  <c r="AA426" i="2"/>
  <c r="AA415" i="2"/>
  <c r="AA121" i="2"/>
  <c r="AA99" i="2"/>
  <c r="AA307" i="2"/>
  <c r="AA282" i="2"/>
  <c r="AA403" i="2"/>
  <c r="AA103" i="2"/>
  <c r="AA397" i="2"/>
  <c r="AA292" i="2"/>
  <c r="AA221" i="2"/>
  <c r="AA362" i="2"/>
  <c r="AA400" i="2"/>
  <c r="AA310" i="2"/>
  <c r="AA438" i="2"/>
  <c r="AA114" i="2"/>
  <c r="AA421" i="2"/>
  <c r="AA94" i="2"/>
  <c r="AA353" i="2"/>
  <c r="AA93" i="2"/>
  <c r="AA342" i="2"/>
  <c r="AA115" i="2"/>
  <c r="AA75" i="2"/>
  <c r="AA83" i="2"/>
  <c r="AA464" i="2"/>
  <c r="AA53" i="2"/>
  <c r="AA213" i="2"/>
  <c r="AA343" i="2"/>
  <c r="AA297" i="2"/>
  <c r="AA429" i="2"/>
  <c r="AA418" i="2"/>
  <c r="AA212" i="2"/>
  <c r="AA172" i="2"/>
  <c r="AA177" i="2"/>
  <c r="AA106" i="2"/>
  <c r="AA373" i="2"/>
  <c r="AA196" i="2"/>
  <c r="AA261" i="2"/>
  <c r="AA289" i="2"/>
  <c r="AA253" i="2"/>
  <c r="AA232" i="2"/>
  <c r="AA431" i="2"/>
  <c r="AA333" i="2"/>
  <c r="AA439" i="2"/>
  <c r="AA82" i="2"/>
  <c r="AA251" i="2"/>
  <c r="AA184" i="2"/>
  <c r="AA130" i="2"/>
  <c r="AA379" i="2"/>
  <c r="AA448" i="2"/>
  <c r="AA90" i="2"/>
  <c r="AA186" i="2"/>
  <c r="AA61" i="2"/>
  <c r="AA160" i="2"/>
  <c r="AA171" i="2"/>
  <c r="AA49" i="2"/>
  <c r="AA427" i="2"/>
  <c r="AA224" i="2"/>
  <c r="AA299" i="2"/>
  <c r="AA85" i="2"/>
  <c r="AA153" i="2"/>
  <c r="AA86" i="2"/>
  <c r="AA329" i="2"/>
  <c r="AA119" i="2"/>
  <c r="AA84" i="2"/>
  <c r="AA320" i="2"/>
  <c r="AA284" i="2"/>
  <c r="AA219" i="2"/>
  <c r="AA407" i="2"/>
  <c r="AA229" i="2"/>
  <c r="AA273" i="2"/>
  <c r="AA356" i="2"/>
  <c r="AA146" i="2"/>
  <c r="AA62" i="2"/>
  <c r="AA59" i="2"/>
  <c r="AA377" i="2"/>
  <c r="AA308" i="2"/>
  <c r="AA242" i="2"/>
  <c r="AA188" i="2"/>
  <c r="AA239" i="2"/>
  <c r="AA293" i="2"/>
  <c r="AA193" i="2"/>
  <c r="AA274" i="2"/>
  <c r="AA136" i="2"/>
  <c r="AA157" i="2"/>
  <c r="AA324" i="2"/>
  <c r="AA265" i="2"/>
  <c r="AA277" i="2"/>
  <c r="AA245" i="2"/>
  <c r="AA74" i="2"/>
  <c r="AA96" i="2"/>
  <c r="AA141" i="2"/>
  <c r="AA246" i="2"/>
  <c r="AA56" i="2"/>
  <c r="AA414" i="2"/>
  <c r="AA410" i="2"/>
  <c r="AA398" i="2"/>
  <c r="AA350" i="2"/>
  <c r="AA383" i="2"/>
  <c r="AA244" i="2"/>
  <c r="AA64" i="2"/>
  <c r="AA57" i="2"/>
  <c r="AA58" i="2"/>
  <c r="AA453" i="2"/>
  <c r="AA409" i="2"/>
  <c r="AA367" i="2"/>
  <c r="AA263" i="2"/>
  <c r="AA134" i="2"/>
  <c r="AA382" i="2"/>
  <c r="AA306" i="2"/>
  <c r="AA111" i="2"/>
  <c r="AA149" i="2"/>
  <c r="AA150" i="2"/>
  <c r="AA152" i="2"/>
  <c r="AA151" i="2"/>
  <c r="AA183" i="2"/>
  <c r="AA154" i="2"/>
  <c r="AA78" i="2"/>
  <c r="AA66" i="2"/>
  <c r="AA359" i="2"/>
  <c r="AA442" i="2"/>
  <c r="AA241" i="2"/>
  <c r="AA455" i="2"/>
  <c r="AA385" i="2"/>
  <c r="AA198" i="2"/>
  <c r="AA182" i="2"/>
  <c r="AA225" i="2"/>
  <c r="AA109" i="2"/>
  <c r="AA139" i="2"/>
  <c r="AA312" i="2"/>
  <c r="AA116" i="2"/>
  <c r="AA216" i="2"/>
  <c r="AA360" i="2"/>
  <c r="AA120" i="2"/>
  <c r="AA163" i="2"/>
  <c r="AA384" i="2"/>
  <c r="AA195" i="2"/>
  <c r="AA68" i="2"/>
  <c r="AA135" i="2"/>
  <c r="AA77" i="2"/>
  <c r="AA259" i="2"/>
  <c r="AA223" i="2"/>
  <c r="AA444" i="2"/>
  <c r="AA122" i="2"/>
  <c r="AA396" i="2"/>
  <c r="AA311" i="2"/>
  <c r="AA336" i="2"/>
  <c r="AA268" i="2"/>
  <c r="AA345" i="2"/>
  <c r="AA286" i="2"/>
  <c r="AA129" i="2"/>
  <c r="AA142" i="2"/>
  <c r="AA258" i="2"/>
  <c r="AA113" i="2"/>
  <c r="AA380" i="2"/>
  <c r="AA189" i="2"/>
  <c r="AA230" i="2"/>
  <c r="AA126" i="2"/>
  <c r="AA330" i="2"/>
  <c r="AA327" i="2"/>
  <c r="AA363" i="2"/>
  <c r="AA147" i="2"/>
  <c r="AA108" i="2"/>
  <c r="AA131" i="2"/>
  <c r="AA428" i="2"/>
  <c r="AA197" i="2"/>
  <c r="AA187" i="2"/>
  <c r="AA181" i="2"/>
  <c r="AA145" i="2"/>
  <c r="AA369" i="2"/>
  <c r="AA165" i="2"/>
  <c r="AA71" i="2"/>
  <c r="AA401" i="2"/>
  <c r="AA315" i="2"/>
  <c r="AA185" i="2"/>
  <c r="AA173" i="2"/>
  <c r="AA335" i="2"/>
  <c r="AA458" i="2"/>
  <c r="AA101" i="2"/>
  <c r="AA128" i="2"/>
  <c r="AA434" i="2"/>
  <c r="AA309" i="2"/>
  <c r="AA155" i="2"/>
  <c r="AA170" i="2"/>
  <c r="AA325" i="2"/>
  <c r="AA275" i="2"/>
  <c r="AA318" i="2"/>
  <c r="AA314" i="2"/>
  <c r="AA175" i="2"/>
  <c r="AA148" i="2"/>
  <c r="AA276" i="2"/>
  <c r="AA214" i="2"/>
  <c r="AA441" i="2"/>
  <c r="AA303" i="2"/>
  <c r="AA203" i="2"/>
  <c r="AA304" i="2"/>
  <c r="AA351" i="2"/>
  <c r="AA316" i="2"/>
  <c r="AA357" i="2"/>
  <c r="AA281" i="2"/>
  <c r="AA215" i="2"/>
  <c r="AA424" i="2"/>
  <c r="AA159" i="2"/>
  <c r="AA255" i="2"/>
  <c r="AA422" i="2"/>
  <c r="AA394" i="2"/>
  <c r="AA254" i="2"/>
  <c r="AA105" i="2"/>
  <c r="AA465" i="2"/>
  <c r="AA202" i="2"/>
  <c r="AA179" i="2"/>
  <c r="AA326" i="2"/>
  <c r="AA178" i="2"/>
  <c r="AA226" i="2"/>
  <c r="AA207" i="2"/>
  <c r="AA206" i="2"/>
  <c r="AA300" i="2"/>
  <c r="AA158" i="2"/>
  <c r="AA220" i="2"/>
  <c r="AA200" i="2"/>
  <c r="AA208" i="2"/>
  <c r="AA107" i="2"/>
  <c r="AA211" i="2"/>
  <c r="AA209" i="2"/>
  <c r="AA459" i="2"/>
  <c r="AA118" i="2"/>
  <c r="AA364" i="2"/>
  <c r="AA117" i="2"/>
  <c r="AA237" i="2"/>
  <c r="AA392" i="2"/>
  <c r="AA137" i="2"/>
  <c r="AA249" i="2"/>
  <c r="AA337" i="2"/>
  <c r="AA391" i="2"/>
  <c r="AA218" i="2"/>
  <c r="AA217" i="2"/>
  <c r="AA287" i="2"/>
  <c r="AA156" i="2"/>
  <c r="AA291" i="2"/>
  <c r="AA298" i="2"/>
  <c r="AA243" i="2"/>
  <c r="AA248" i="2"/>
  <c r="AA352" i="2"/>
  <c r="AA262" i="2"/>
  <c r="AA236" i="2"/>
  <c r="AA321" i="2"/>
  <c r="AA176" i="2"/>
  <c r="AA288" i="2"/>
  <c r="AA238" i="2"/>
  <c r="AA358" i="2"/>
  <c r="AA372" i="2"/>
  <c r="AA445" i="2"/>
  <c r="AA295" i="2"/>
  <c r="AA283" i="2"/>
  <c r="AA210" i="2"/>
  <c r="AA334" i="2"/>
  <c r="AA290" i="2"/>
  <c r="AA317" i="2"/>
  <c r="AA328" i="2"/>
  <c r="AA466" i="2"/>
  <c r="AA366" i="2"/>
  <c r="AA235" i="2"/>
  <c r="AA231" i="2"/>
  <c r="AA256" i="2"/>
  <c r="AA467" i="2"/>
  <c r="AA468" i="2"/>
  <c r="AA447" i="2"/>
  <c r="AA368" i="2"/>
  <c r="AA371" i="2"/>
  <c r="AA331" i="2"/>
  <c r="AA370" i="2"/>
  <c r="AA404" i="2"/>
  <c r="AA323" i="2"/>
  <c r="AA340" i="2"/>
  <c r="AA296" i="2"/>
  <c r="AA332" i="2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12" i="1"/>
  <c r="X212" i="1" s="1"/>
  <c r="W213" i="1"/>
  <c r="X213" i="1" s="1"/>
  <c r="W214" i="1"/>
  <c r="X214" i="1" s="1"/>
  <c r="W215" i="1"/>
  <c r="X215" i="1" s="1"/>
  <c r="W216" i="1"/>
  <c r="X216" i="1" s="1"/>
  <c r="W217" i="1"/>
  <c r="X217" i="1" s="1"/>
  <c r="W218" i="1"/>
  <c r="X218" i="1" s="1"/>
  <c r="W219" i="1"/>
  <c r="X219" i="1" s="1"/>
  <c r="W220" i="1"/>
  <c r="X220" i="1" s="1"/>
  <c r="W221" i="1"/>
  <c r="X221" i="1" s="1"/>
  <c r="W222" i="1"/>
  <c r="X222" i="1" s="1"/>
  <c r="W223" i="1"/>
  <c r="X223" i="1" s="1"/>
  <c r="W224" i="1"/>
  <c r="X224" i="1" s="1"/>
  <c r="W225" i="1"/>
  <c r="X225" i="1" s="1"/>
  <c r="W226" i="1"/>
  <c r="X226" i="1" s="1"/>
  <c r="W227" i="1"/>
  <c r="X227" i="1" s="1"/>
  <c r="W228" i="1"/>
  <c r="X228" i="1" s="1"/>
  <c r="W229" i="1"/>
  <c r="X229" i="1" s="1"/>
  <c r="W230" i="1"/>
  <c r="X230" i="1" s="1"/>
  <c r="W231" i="1"/>
  <c r="X231" i="1" s="1"/>
  <c r="W232" i="1"/>
  <c r="X232" i="1" s="1"/>
  <c r="W233" i="1"/>
  <c r="X233" i="1" s="1"/>
  <c r="W234" i="1"/>
  <c r="X234" i="1" s="1"/>
  <c r="W235" i="1"/>
  <c r="X235" i="1" s="1"/>
  <c r="W236" i="1"/>
  <c r="X236" i="1" s="1"/>
  <c r="W237" i="1"/>
  <c r="X237" i="1" s="1"/>
  <c r="W238" i="1"/>
  <c r="X238" i="1" s="1"/>
  <c r="W239" i="1"/>
  <c r="X239" i="1" s="1"/>
  <c r="W240" i="1"/>
  <c r="X240" i="1" s="1"/>
  <c r="W241" i="1"/>
  <c r="X241" i="1" s="1"/>
  <c r="W242" i="1"/>
  <c r="X242" i="1" s="1"/>
  <c r="W243" i="1"/>
  <c r="X243" i="1" s="1"/>
  <c r="W244" i="1"/>
  <c r="X244" i="1" s="1"/>
  <c r="W245" i="1"/>
  <c r="X245" i="1" s="1"/>
  <c r="W246" i="1"/>
  <c r="X246" i="1" s="1"/>
  <c r="W247" i="1"/>
  <c r="X247" i="1" s="1"/>
  <c r="W248" i="1"/>
  <c r="X248" i="1" s="1"/>
  <c r="W249" i="1"/>
  <c r="X249" i="1" s="1"/>
  <c r="W250" i="1"/>
  <c r="X250" i="1" s="1"/>
  <c r="W251" i="1"/>
  <c r="X251" i="1" s="1"/>
  <c r="W252" i="1"/>
  <c r="X252" i="1" s="1"/>
  <c r="W253" i="1"/>
  <c r="X253" i="1" s="1"/>
  <c r="W254" i="1"/>
  <c r="X254" i="1" s="1"/>
  <c r="W255" i="1"/>
  <c r="X255" i="1" s="1"/>
  <c r="W256" i="1"/>
  <c r="X256" i="1" s="1"/>
  <c r="W257" i="1"/>
  <c r="X257" i="1" s="1"/>
  <c r="W258" i="1"/>
  <c r="X258" i="1" s="1"/>
  <c r="W259" i="1"/>
  <c r="X259" i="1" s="1"/>
  <c r="W260" i="1"/>
  <c r="X260" i="1" s="1"/>
  <c r="W261" i="1"/>
  <c r="X261" i="1" s="1"/>
  <c r="W262" i="1"/>
  <c r="X262" i="1" s="1"/>
  <c r="W263" i="1"/>
  <c r="X263" i="1" s="1"/>
  <c r="W264" i="1"/>
  <c r="X264" i="1" s="1"/>
  <c r="W265" i="1"/>
  <c r="X265" i="1" s="1"/>
  <c r="W266" i="1"/>
  <c r="X266" i="1" s="1"/>
  <c r="W267" i="1"/>
  <c r="X267" i="1" s="1"/>
  <c r="W268" i="1"/>
  <c r="X268" i="1" s="1"/>
  <c r="W269" i="1"/>
  <c r="X269" i="1" s="1"/>
  <c r="W270" i="1"/>
  <c r="X270" i="1" s="1"/>
  <c r="W271" i="1"/>
  <c r="X271" i="1" s="1"/>
  <c r="W272" i="1"/>
  <c r="X272" i="1" s="1"/>
  <c r="W273" i="1"/>
  <c r="X273" i="1" s="1"/>
  <c r="W274" i="1"/>
  <c r="X274" i="1" s="1"/>
  <c r="W275" i="1"/>
  <c r="X275" i="1" s="1"/>
  <c r="W276" i="1"/>
  <c r="X276" i="1" s="1"/>
  <c r="W277" i="1"/>
  <c r="X277" i="1" s="1"/>
  <c r="W278" i="1"/>
  <c r="X278" i="1" s="1"/>
  <c r="W279" i="1"/>
  <c r="X279" i="1" s="1"/>
  <c r="W280" i="1"/>
  <c r="X280" i="1" s="1"/>
  <c r="W281" i="1"/>
  <c r="X281" i="1" s="1"/>
  <c r="W282" i="1"/>
  <c r="X282" i="1" s="1"/>
  <c r="W283" i="1"/>
  <c r="X283" i="1" s="1"/>
  <c r="W284" i="1"/>
  <c r="X284" i="1" s="1"/>
  <c r="W285" i="1"/>
  <c r="X285" i="1" s="1"/>
  <c r="W286" i="1"/>
  <c r="X286" i="1" s="1"/>
  <c r="W287" i="1"/>
  <c r="X287" i="1" s="1"/>
  <c r="W288" i="1"/>
  <c r="X288" i="1" s="1"/>
  <c r="W289" i="1"/>
  <c r="X289" i="1" s="1"/>
  <c r="W290" i="1"/>
  <c r="X290" i="1" s="1"/>
  <c r="W291" i="1"/>
  <c r="X291" i="1" s="1"/>
  <c r="W292" i="1"/>
  <c r="X292" i="1" s="1"/>
  <c r="W293" i="1"/>
  <c r="X293" i="1" s="1"/>
  <c r="W294" i="1"/>
  <c r="X294" i="1" s="1"/>
  <c r="W295" i="1"/>
  <c r="X295" i="1" s="1"/>
  <c r="W296" i="1"/>
  <c r="X296" i="1" s="1"/>
  <c r="W297" i="1"/>
  <c r="X297" i="1" s="1"/>
  <c r="W298" i="1"/>
  <c r="X298" i="1" s="1"/>
  <c r="W299" i="1"/>
  <c r="X299" i="1" s="1"/>
  <c r="W300" i="1"/>
  <c r="X300" i="1" s="1"/>
  <c r="W301" i="1"/>
  <c r="X301" i="1" s="1"/>
  <c r="W302" i="1"/>
  <c r="X302" i="1" s="1"/>
  <c r="W303" i="1"/>
  <c r="X303" i="1" s="1"/>
  <c r="W304" i="1"/>
  <c r="X304" i="1" s="1"/>
  <c r="W305" i="1"/>
  <c r="X305" i="1" s="1"/>
  <c r="W306" i="1"/>
  <c r="X306" i="1" s="1"/>
  <c r="W307" i="1"/>
  <c r="X307" i="1" s="1"/>
  <c r="W308" i="1"/>
  <c r="X308" i="1" s="1"/>
  <c r="W309" i="1"/>
  <c r="X309" i="1" s="1"/>
  <c r="W310" i="1"/>
  <c r="X310" i="1" s="1"/>
  <c r="W311" i="1"/>
  <c r="X311" i="1" s="1"/>
  <c r="W312" i="1"/>
  <c r="X312" i="1" s="1"/>
  <c r="W313" i="1"/>
  <c r="X313" i="1" s="1"/>
  <c r="W314" i="1"/>
  <c r="X314" i="1" s="1"/>
  <c r="W315" i="1"/>
  <c r="X315" i="1" s="1"/>
  <c r="W316" i="1"/>
  <c r="X316" i="1" s="1"/>
  <c r="W317" i="1"/>
  <c r="X317" i="1" s="1"/>
  <c r="W318" i="1"/>
  <c r="X318" i="1" s="1"/>
  <c r="W319" i="1"/>
  <c r="X319" i="1" s="1"/>
  <c r="W320" i="1"/>
  <c r="X320" i="1" s="1"/>
  <c r="W321" i="1"/>
  <c r="X321" i="1" s="1"/>
  <c r="W322" i="1"/>
  <c r="X322" i="1" s="1"/>
  <c r="W323" i="1"/>
  <c r="X323" i="1" s="1"/>
  <c r="W324" i="1"/>
  <c r="X324" i="1" s="1"/>
  <c r="W325" i="1"/>
  <c r="X325" i="1" s="1"/>
  <c r="W326" i="1"/>
  <c r="X326" i="1" s="1"/>
  <c r="W327" i="1"/>
  <c r="X327" i="1" s="1"/>
  <c r="W328" i="1"/>
  <c r="X328" i="1" s="1"/>
  <c r="W329" i="1"/>
  <c r="X329" i="1" s="1"/>
  <c r="W330" i="1"/>
  <c r="X330" i="1" s="1"/>
  <c r="W331" i="1"/>
  <c r="X331" i="1" s="1"/>
  <c r="W332" i="1"/>
  <c r="X332" i="1" s="1"/>
  <c r="W333" i="1"/>
  <c r="X333" i="1" s="1"/>
  <c r="W334" i="1"/>
  <c r="X334" i="1" s="1"/>
  <c r="W335" i="1"/>
  <c r="X335" i="1" s="1"/>
  <c r="W336" i="1"/>
  <c r="X336" i="1" s="1"/>
  <c r="W337" i="1"/>
  <c r="X337" i="1" s="1"/>
  <c r="W338" i="1"/>
  <c r="X338" i="1" s="1"/>
  <c r="W339" i="1"/>
  <c r="X339" i="1" s="1"/>
  <c r="W340" i="1"/>
  <c r="X340" i="1" s="1"/>
  <c r="W341" i="1"/>
  <c r="X341" i="1" s="1"/>
  <c r="W342" i="1"/>
  <c r="X342" i="1" s="1"/>
  <c r="W343" i="1"/>
  <c r="X343" i="1" s="1"/>
  <c r="W344" i="1"/>
  <c r="X344" i="1" s="1"/>
  <c r="W345" i="1"/>
  <c r="X345" i="1" s="1"/>
  <c r="W346" i="1"/>
  <c r="X346" i="1" s="1"/>
  <c r="W347" i="1"/>
  <c r="X347" i="1" s="1"/>
  <c r="W348" i="1"/>
  <c r="X348" i="1" s="1"/>
  <c r="W349" i="1"/>
  <c r="X349" i="1" s="1"/>
  <c r="W350" i="1"/>
  <c r="X350" i="1" s="1"/>
  <c r="W351" i="1"/>
  <c r="X351" i="1" s="1"/>
  <c r="W352" i="1"/>
  <c r="X352" i="1" s="1"/>
  <c r="W353" i="1"/>
  <c r="X353" i="1" s="1"/>
  <c r="W354" i="1"/>
  <c r="X354" i="1" s="1"/>
  <c r="W355" i="1"/>
  <c r="X355" i="1" s="1"/>
  <c r="W356" i="1"/>
  <c r="X356" i="1" s="1"/>
  <c r="W357" i="1"/>
  <c r="X357" i="1" s="1"/>
  <c r="W358" i="1"/>
  <c r="X358" i="1" s="1"/>
  <c r="W359" i="1"/>
  <c r="X359" i="1" s="1"/>
  <c r="W360" i="1"/>
  <c r="X360" i="1" s="1"/>
  <c r="W361" i="1"/>
  <c r="X361" i="1" s="1"/>
  <c r="W362" i="1"/>
  <c r="X362" i="1" s="1"/>
  <c r="W363" i="1"/>
  <c r="X363" i="1" s="1"/>
  <c r="W364" i="1"/>
  <c r="X364" i="1" s="1"/>
  <c r="W365" i="1"/>
  <c r="X365" i="1" s="1"/>
  <c r="W366" i="1"/>
  <c r="X366" i="1" s="1"/>
  <c r="W367" i="1"/>
  <c r="X367" i="1" s="1"/>
  <c r="W368" i="1"/>
  <c r="X368" i="1" s="1"/>
  <c r="W369" i="1"/>
  <c r="X369" i="1" s="1"/>
  <c r="W370" i="1"/>
  <c r="X370" i="1" s="1"/>
  <c r="W371" i="1"/>
  <c r="X371" i="1" s="1"/>
  <c r="W372" i="1"/>
  <c r="X372" i="1" s="1"/>
  <c r="W373" i="1"/>
  <c r="X373" i="1" s="1"/>
  <c r="W374" i="1"/>
  <c r="X374" i="1" s="1"/>
  <c r="W375" i="1"/>
  <c r="X375" i="1" s="1"/>
  <c r="W376" i="1"/>
  <c r="X376" i="1" s="1"/>
  <c r="W377" i="1"/>
  <c r="X377" i="1" s="1"/>
  <c r="W378" i="1"/>
  <c r="X378" i="1" s="1"/>
  <c r="W379" i="1"/>
  <c r="X379" i="1" s="1"/>
  <c r="W380" i="1"/>
  <c r="X380" i="1" s="1"/>
  <c r="W381" i="1"/>
  <c r="X381" i="1" s="1"/>
  <c r="W382" i="1"/>
  <c r="X382" i="1" s="1"/>
  <c r="W383" i="1"/>
  <c r="X383" i="1" s="1"/>
  <c r="W384" i="1"/>
  <c r="X384" i="1" s="1"/>
  <c r="W385" i="1"/>
  <c r="X385" i="1" s="1"/>
  <c r="W386" i="1"/>
  <c r="X386" i="1" s="1"/>
  <c r="W387" i="1"/>
  <c r="X387" i="1" s="1"/>
  <c r="W388" i="1"/>
  <c r="X388" i="1" s="1"/>
  <c r="W389" i="1"/>
  <c r="X389" i="1" s="1"/>
  <c r="W390" i="1"/>
  <c r="X390" i="1" s="1"/>
  <c r="W391" i="1"/>
  <c r="X391" i="1" s="1"/>
  <c r="W392" i="1"/>
  <c r="X392" i="1" s="1"/>
  <c r="W393" i="1"/>
  <c r="X393" i="1" s="1"/>
  <c r="W394" i="1"/>
  <c r="X394" i="1" s="1"/>
  <c r="W395" i="1"/>
  <c r="X395" i="1" s="1"/>
  <c r="W396" i="1"/>
  <c r="X396" i="1" s="1"/>
  <c r="W397" i="1"/>
  <c r="X397" i="1" s="1"/>
  <c r="W398" i="1"/>
  <c r="X398" i="1" s="1"/>
  <c r="W399" i="1"/>
  <c r="X399" i="1" s="1"/>
  <c r="W400" i="1"/>
  <c r="X400" i="1" s="1"/>
  <c r="W401" i="1"/>
  <c r="X401" i="1" s="1"/>
  <c r="W402" i="1"/>
  <c r="X402" i="1" s="1"/>
  <c r="W403" i="1"/>
  <c r="X403" i="1" s="1"/>
  <c r="W404" i="1"/>
  <c r="X404" i="1" s="1"/>
  <c r="W405" i="1"/>
  <c r="X405" i="1" s="1"/>
  <c r="W406" i="1"/>
  <c r="X406" i="1" s="1"/>
  <c r="W407" i="1"/>
  <c r="X407" i="1" s="1"/>
  <c r="W408" i="1"/>
  <c r="X408" i="1" s="1"/>
  <c r="W409" i="1"/>
  <c r="X409" i="1" s="1"/>
  <c r="W410" i="1"/>
  <c r="X410" i="1" s="1"/>
  <c r="W411" i="1"/>
  <c r="X411" i="1" s="1"/>
  <c r="W412" i="1"/>
  <c r="X412" i="1" s="1"/>
  <c r="W413" i="1"/>
  <c r="X413" i="1" s="1"/>
  <c r="W414" i="1"/>
  <c r="X414" i="1" s="1"/>
  <c r="W415" i="1"/>
  <c r="X415" i="1" s="1"/>
  <c r="W416" i="1"/>
  <c r="X416" i="1" s="1"/>
  <c r="W417" i="1"/>
  <c r="X417" i="1" s="1"/>
  <c r="W418" i="1"/>
  <c r="X418" i="1" s="1"/>
  <c r="W419" i="1"/>
  <c r="X419" i="1" s="1"/>
  <c r="W420" i="1"/>
  <c r="X420" i="1" s="1"/>
  <c r="W421" i="1"/>
  <c r="X421" i="1" s="1"/>
  <c r="W422" i="1"/>
  <c r="X422" i="1" s="1"/>
  <c r="W423" i="1"/>
  <c r="X423" i="1" s="1"/>
  <c r="W424" i="1"/>
  <c r="X424" i="1" s="1"/>
  <c r="W425" i="1"/>
  <c r="X425" i="1" s="1"/>
  <c r="W426" i="1"/>
  <c r="X426" i="1" s="1"/>
  <c r="W427" i="1"/>
  <c r="X427" i="1" s="1"/>
  <c r="W428" i="1"/>
  <c r="X428" i="1" s="1"/>
  <c r="W429" i="1"/>
  <c r="X429" i="1" s="1"/>
  <c r="W430" i="1"/>
  <c r="X430" i="1" s="1"/>
  <c r="W431" i="1"/>
  <c r="X431" i="1" s="1"/>
  <c r="W432" i="1"/>
  <c r="X432" i="1" s="1"/>
  <c r="W433" i="1"/>
  <c r="X433" i="1" s="1"/>
  <c r="W434" i="1"/>
  <c r="X434" i="1" s="1"/>
  <c r="W435" i="1"/>
  <c r="X435" i="1" s="1"/>
  <c r="W436" i="1"/>
  <c r="X436" i="1" s="1"/>
  <c r="W437" i="1"/>
  <c r="X437" i="1" s="1"/>
  <c r="W438" i="1"/>
  <c r="X438" i="1" s="1"/>
  <c r="W439" i="1"/>
  <c r="X439" i="1" s="1"/>
  <c r="W440" i="1"/>
  <c r="X440" i="1" s="1"/>
  <c r="W441" i="1"/>
  <c r="X441" i="1" s="1"/>
  <c r="W442" i="1"/>
  <c r="X442" i="1" s="1"/>
  <c r="W443" i="1"/>
  <c r="X443" i="1" s="1"/>
  <c r="W444" i="1"/>
  <c r="X444" i="1" s="1"/>
  <c r="W445" i="1"/>
  <c r="X445" i="1" s="1"/>
  <c r="W446" i="1"/>
  <c r="X446" i="1" s="1"/>
  <c r="W447" i="1"/>
  <c r="X447" i="1" s="1"/>
  <c r="W448" i="1"/>
  <c r="X448" i="1" s="1"/>
  <c r="W449" i="1"/>
  <c r="X449" i="1" s="1"/>
  <c r="W450" i="1"/>
  <c r="X450" i="1" s="1"/>
  <c r="W451" i="1"/>
  <c r="X451" i="1" s="1"/>
  <c r="W452" i="1"/>
  <c r="X452" i="1" s="1"/>
  <c r="W453" i="1"/>
  <c r="X453" i="1" s="1"/>
  <c r="W454" i="1"/>
  <c r="X454" i="1" s="1"/>
  <c r="W455" i="1"/>
  <c r="X455" i="1" s="1"/>
  <c r="W456" i="1"/>
  <c r="X456" i="1" s="1"/>
  <c r="W457" i="1"/>
  <c r="X457" i="1" s="1"/>
  <c r="W458" i="1"/>
  <c r="X458" i="1" s="1"/>
  <c r="W459" i="1"/>
  <c r="X459" i="1" s="1"/>
  <c r="W460" i="1"/>
  <c r="X460" i="1" s="1"/>
  <c r="W461" i="1"/>
  <c r="X461" i="1" s="1"/>
  <c r="W462" i="1"/>
  <c r="X462" i="1" s="1"/>
  <c r="W463" i="1"/>
  <c r="X463" i="1" s="1"/>
  <c r="W464" i="1"/>
  <c r="X464" i="1" s="1"/>
  <c r="W465" i="1"/>
  <c r="X465" i="1" s="1"/>
  <c r="W466" i="1"/>
  <c r="X466" i="1" s="1"/>
  <c r="W467" i="1"/>
  <c r="X467" i="1" s="1"/>
  <c r="W468" i="1"/>
  <c r="X468" i="1" s="1"/>
  <c r="W469" i="1"/>
  <c r="X469" i="1" s="1"/>
  <c r="W470" i="1"/>
  <c r="X470" i="1" s="1"/>
  <c r="W471" i="1"/>
  <c r="X471" i="1" s="1"/>
  <c r="W472" i="1"/>
  <c r="X472" i="1" s="1"/>
  <c r="W473" i="1"/>
  <c r="X473" i="1" s="1"/>
  <c r="W474" i="1"/>
  <c r="X474" i="1" s="1"/>
  <c r="W475" i="1"/>
  <c r="X475" i="1" s="1"/>
  <c r="W476" i="1"/>
  <c r="X476" i="1" s="1"/>
  <c r="W477" i="1"/>
  <c r="X477" i="1" s="1"/>
  <c r="W478" i="1"/>
  <c r="X478" i="1" s="1"/>
  <c r="W479" i="1"/>
  <c r="X479" i="1" s="1"/>
  <c r="W480" i="1"/>
  <c r="X480" i="1" s="1"/>
  <c r="W481" i="1"/>
  <c r="X481" i="1" s="1"/>
  <c r="W482" i="1"/>
  <c r="X482" i="1" s="1"/>
  <c r="W483" i="1"/>
  <c r="X483" i="1" s="1"/>
  <c r="W484" i="1"/>
  <c r="X484" i="1" s="1"/>
  <c r="W485" i="1"/>
  <c r="X485" i="1" s="1"/>
  <c r="W486" i="1"/>
  <c r="X486" i="1" s="1"/>
  <c r="W487" i="1"/>
  <c r="X487" i="1" s="1"/>
  <c r="W488" i="1"/>
  <c r="X488" i="1" s="1"/>
  <c r="W489" i="1"/>
  <c r="X489" i="1" s="1"/>
  <c r="W490" i="1"/>
  <c r="X490" i="1" s="1"/>
  <c r="W491" i="1"/>
  <c r="X491" i="1" s="1"/>
  <c r="W492" i="1"/>
  <c r="X492" i="1" s="1"/>
  <c r="W493" i="1"/>
  <c r="X493" i="1" s="1"/>
  <c r="W494" i="1"/>
  <c r="X494" i="1" s="1"/>
  <c r="W495" i="1"/>
  <c r="X495" i="1" s="1"/>
  <c r="W496" i="1"/>
  <c r="X496" i="1" s="1"/>
  <c r="W497" i="1"/>
  <c r="X497" i="1" s="1"/>
  <c r="W498" i="1"/>
  <c r="X498" i="1" s="1"/>
  <c r="W499" i="1"/>
  <c r="X499" i="1" s="1"/>
  <c r="W500" i="1"/>
  <c r="X500" i="1" s="1"/>
  <c r="W501" i="1"/>
  <c r="X501" i="1" s="1"/>
  <c r="W502" i="1"/>
  <c r="X502" i="1" s="1"/>
  <c r="W503" i="1"/>
  <c r="X503" i="1" s="1"/>
  <c r="W504" i="1"/>
  <c r="X504" i="1" s="1"/>
  <c r="W505" i="1"/>
  <c r="X505" i="1" s="1"/>
  <c r="W506" i="1"/>
  <c r="X506" i="1" s="1"/>
  <c r="W507" i="1"/>
  <c r="X507" i="1" s="1"/>
  <c r="W508" i="1"/>
  <c r="X508" i="1" s="1"/>
  <c r="W509" i="1"/>
  <c r="X509" i="1" s="1"/>
  <c r="W510" i="1"/>
  <c r="X510" i="1" s="1"/>
  <c r="W511" i="1"/>
  <c r="X511" i="1" s="1"/>
  <c r="W512" i="1"/>
  <c r="X512" i="1" s="1"/>
  <c r="W513" i="1"/>
  <c r="X513" i="1" s="1"/>
  <c r="W514" i="1"/>
  <c r="X514" i="1" s="1"/>
  <c r="W515" i="1"/>
  <c r="X515" i="1" s="1"/>
  <c r="W516" i="1"/>
  <c r="X516" i="1" s="1"/>
  <c r="W517" i="1"/>
  <c r="X517" i="1" s="1"/>
  <c r="W518" i="1"/>
  <c r="X518" i="1" s="1"/>
  <c r="W519" i="1"/>
  <c r="X519" i="1" s="1"/>
  <c r="W520" i="1"/>
  <c r="X520" i="1" s="1"/>
  <c r="W521" i="1"/>
  <c r="X521" i="1" s="1"/>
  <c r="W522" i="1"/>
  <c r="X522" i="1" s="1"/>
  <c r="W523" i="1"/>
  <c r="X523" i="1" s="1"/>
  <c r="W524" i="1"/>
  <c r="X524" i="1" s="1"/>
  <c r="W525" i="1"/>
  <c r="X525" i="1" s="1"/>
  <c r="W526" i="1"/>
  <c r="X526" i="1" s="1"/>
  <c r="W527" i="1"/>
  <c r="X527" i="1" s="1"/>
  <c r="W528" i="1"/>
  <c r="X528" i="1" s="1"/>
  <c r="W529" i="1"/>
  <c r="X529" i="1" s="1"/>
  <c r="W530" i="1"/>
  <c r="X530" i="1" s="1"/>
  <c r="W531" i="1"/>
  <c r="X531" i="1" s="1"/>
  <c r="W532" i="1"/>
  <c r="X532" i="1" s="1"/>
  <c r="W533" i="1"/>
  <c r="X533" i="1" s="1"/>
  <c r="W534" i="1"/>
  <c r="X534" i="1" s="1"/>
  <c r="W535" i="1"/>
  <c r="X535" i="1" s="1"/>
  <c r="W536" i="1"/>
  <c r="X536" i="1" s="1"/>
  <c r="W537" i="1"/>
  <c r="X537" i="1" s="1"/>
  <c r="W538" i="1"/>
  <c r="X538" i="1" s="1"/>
  <c r="W539" i="1"/>
  <c r="X539" i="1" s="1"/>
  <c r="W540" i="1"/>
  <c r="X540" i="1" s="1"/>
  <c r="W541" i="1"/>
  <c r="X541" i="1" s="1"/>
  <c r="W542" i="1"/>
  <c r="X542" i="1" s="1"/>
  <c r="W543" i="1"/>
  <c r="X543" i="1" s="1"/>
  <c r="W544" i="1"/>
  <c r="X544" i="1" s="1"/>
  <c r="W545" i="1"/>
  <c r="X545" i="1" s="1"/>
  <c r="W546" i="1"/>
  <c r="X546" i="1" s="1"/>
  <c r="W547" i="1"/>
  <c r="X547" i="1" s="1"/>
  <c r="W548" i="1"/>
  <c r="X548" i="1" s="1"/>
  <c r="W549" i="1"/>
  <c r="X549" i="1" s="1"/>
  <c r="W550" i="1"/>
  <c r="X550" i="1" s="1"/>
  <c r="W551" i="1"/>
  <c r="X551" i="1" s="1"/>
  <c r="W552" i="1"/>
  <c r="X552" i="1" s="1"/>
  <c r="W553" i="1"/>
  <c r="X553" i="1" s="1"/>
  <c r="W554" i="1"/>
  <c r="X554" i="1" s="1"/>
  <c r="W555" i="1"/>
  <c r="X555" i="1" s="1"/>
  <c r="W556" i="1"/>
  <c r="X556" i="1" s="1"/>
  <c r="W557" i="1"/>
  <c r="X557" i="1" s="1"/>
  <c r="W558" i="1"/>
  <c r="X558" i="1" s="1"/>
  <c r="W559" i="1"/>
  <c r="X559" i="1" s="1"/>
  <c r="W560" i="1"/>
  <c r="X560" i="1" s="1"/>
  <c r="W561" i="1"/>
  <c r="X561" i="1" s="1"/>
  <c r="W562" i="1"/>
  <c r="X562" i="1" s="1"/>
  <c r="W563" i="1"/>
  <c r="X563" i="1" s="1"/>
  <c r="W564" i="1"/>
  <c r="X564" i="1" s="1"/>
  <c r="W565" i="1"/>
  <c r="X565" i="1" s="1"/>
  <c r="W566" i="1"/>
  <c r="X566" i="1" s="1"/>
  <c r="W567" i="1"/>
  <c r="X567" i="1" s="1"/>
  <c r="W568" i="1"/>
  <c r="X568" i="1" s="1"/>
  <c r="W569" i="1"/>
  <c r="X569" i="1" s="1"/>
  <c r="W570" i="1"/>
  <c r="X570" i="1" s="1"/>
  <c r="W571" i="1"/>
  <c r="X571" i="1" s="1"/>
  <c r="W572" i="1"/>
  <c r="X572" i="1" s="1"/>
  <c r="W573" i="1"/>
  <c r="X573" i="1" s="1"/>
  <c r="W574" i="1"/>
  <c r="X574" i="1" s="1"/>
  <c r="W575" i="1"/>
  <c r="X575" i="1" s="1"/>
  <c r="W576" i="1"/>
  <c r="X576" i="1" s="1"/>
  <c r="W577" i="1"/>
  <c r="X577" i="1" s="1"/>
  <c r="W578" i="1"/>
  <c r="X578" i="1" s="1"/>
  <c r="W579" i="1"/>
  <c r="X579" i="1" s="1"/>
  <c r="W580" i="1"/>
  <c r="X580" i="1" s="1"/>
  <c r="W581" i="1"/>
  <c r="X581" i="1" s="1"/>
  <c r="W582" i="1"/>
  <c r="X582" i="1" s="1"/>
  <c r="W583" i="1"/>
  <c r="X583" i="1" s="1"/>
  <c r="W584" i="1"/>
  <c r="X584" i="1" s="1"/>
  <c r="W585" i="1"/>
  <c r="X585" i="1" s="1"/>
  <c r="W586" i="1"/>
  <c r="X586" i="1" s="1"/>
  <c r="W587" i="1"/>
  <c r="X587" i="1" s="1"/>
  <c r="W588" i="1"/>
  <c r="X588" i="1" s="1"/>
  <c r="W589" i="1"/>
  <c r="X589" i="1" s="1"/>
  <c r="W590" i="1"/>
  <c r="X590" i="1" s="1"/>
  <c r="W591" i="1"/>
  <c r="X591" i="1" s="1"/>
  <c r="W592" i="1"/>
  <c r="X592" i="1" s="1"/>
  <c r="W593" i="1"/>
  <c r="X593" i="1" s="1"/>
  <c r="W594" i="1"/>
  <c r="X594" i="1" s="1"/>
  <c r="W595" i="1"/>
  <c r="X595" i="1" s="1"/>
  <c r="W596" i="1"/>
  <c r="X596" i="1" s="1"/>
  <c r="W597" i="1"/>
  <c r="X597" i="1" s="1"/>
  <c r="W598" i="1"/>
  <c r="X598" i="1" s="1"/>
  <c r="W599" i="1"/>
  <c r="X599" i="1" s="1"/>
  <c r="W600" i="1"/>
  <c r="X600" i="1" s="1"/>
  <c r="W601" i="1"/>
  <c r="X601" i="1" s="1"/>
  <c r="W602" i="1"/>
  <c r="X602" i="1" s="1"/>
  <c r="W603" i="1"/>
  <c r="X603" i="1" s="1"/>
  <c r="W604" i="1"/>
  <c r="X604" i="1" s="1"/>
  <c r="W605" i="1"/>
  <c r="X605" i="1" s="1"/>
  <c r="W606" i="1"/>
  <c r="X606" i="1" s="1"/>
  <c r="W607" i="1"/>
  <c r="X607" i="1" s="1"/>
  <c r="W608" i="1"/>
  <c r="X608" i="1" s="1"/>
  <c r="W609" i="1"/>
  <c r="X609" i="1" s="1"/>
  <c r="W610" i="1"/>
  <c r="X610" i="1" s="1"/>
  <c r="W611" i="1"/>
  <c r="X611" i="1" s="1"/>
  <c r="W612" i="1"/>
  <c r="X612" i="1" s="1"/>
  <c r="W613" i="1"/>
  <c r="X613" i="1" s="1"/>
  <c r="W614" i="1"/>
  <c r="X614" i="1" s="1"/>
  <c r="W615" i="1"/>
  <c r="X615" i="1" s="1"/>
  <c r="W616" i="1"/>
  <c r="X616" i="1" s="1"/>
  <c r="W617" i="1"/>
  <c r="X617" i="1" s="1"/>
  <c r="W618" i="1"/>
  <c r="X618" i="1" s="1"/>
  <c r="W619" i="1"/>
  <c r="X619" i="1" s="1"/>
  <c r="W620" i="1"/>
  <c r="X620" i="1" s="1"/>
  <c r="W621" i="1"/>
  <c r="X621" i="1" s="1"/>
  <c r="W622" i="1"/>
  <c r="X622" i="1" s="1"/>
  <c r="W623" i="1"/>
  <c r="X623" i="1" s="1"/>
  <c r="W624" i="1"/>
  <c r="X624" i="1" s="1"/>
  <c r="W625" i="1"/>
  <c r="X625" i="1" s="1"/>
  <c r="W626" i="1"/>
  <c r="X626" i="1" s="1"/>
  <c r="W627" i="1"/>
  <c r="X627" i="1" s="1"/>
  <c r="W628" i="1"/>
  <c r="X628" i="1" s="1"/>
  <c r="W629" i="1"/>
  <c r="X629" i="1" s="1"/>
  <c r="W630" i="1"/>
  <c r="X630" i="1" s="1"/>
  <c r="W631" i="1"/>
  <c r="X631" i="1" s="1"/>
  <c r="W632" i="1"/>
  <c r="X632" i="1" s="1"/>
  <c r="W633" i="1"/>
  <c r="X633" i="1" s="1"/>
  <c r="W634" i="1"/>
  <c r="X634" i="1" s="1"/>
  <c r="W635" i="1"/>
  <c r="X635" i="1" s="1"/>
  <c r="W636" i="1"/>
  <c r="X636" i="1" s="1"/>
  <c r="W637" i="1"/>
  <c r="X637" i="1" s="1"/>
  <c r="W638" i="1"/>
  <c r="X638" i="1" s="1"/>
  <c r="W639" i="1"/>
  <c r="X639" i="1" s="1"/>
  <c r="W640" i="1"/>
  <c r="X640" i="1" s="1"/>
  <c r="W641" i="1"/>
  <c r="X641" i="1" s="1"/>
  <c r="W642" i="1"/>
  <c r="X642" i="1" s="1"/>
  <c r="W643" i="1"/>
  <c r="X643" i="1" s="1"/>
  <c r="W644" i="1"/>
  <c r="X644" i="1" s="1"/>
  <c r="W645" i="1"/>
  <c r="X645" i="1" s="1"/>
  <c r="W646" i="1"/>
  <c r="X646" i="1" s="1"/>
  <c r="W647" i="1"/>
  <c r="X647" i="1" s="1"/>
  <c r="W648" i="1"/>
  <c r="X648" i="1" s="1"/>
  <c r="W649" i="1"/>
  <c r="X649" i="1" s="1"/>
  <c r="W650" i="1"/>
  <c r="X650" i="1" s="1"/>
  <c r="W651" i="1"/>
  <c r="X651" i="1" s="1"/>
  <c r="W652" i="1"/>
  <c r="X652" i="1" s="1"/>
  <c r="W653" i="1"/>
  <c r="X653" i="1" s="1"/>
  <c r="W654" i="1"/>
  <c r="X654" i="1" s="1"/>
  <c r="W655" i="1"/>
  <c r="X655" i="1" s="1"/>
  <c r="W656" i="1"/>
  <c r="X656" i="1" s="1"/>
  <c r="W657" i="1"/>
  <c r="X657" i="1" s="1"/>
  <c r="W658" i="1"/>
  <c r="X658" i="1" s="1"/>
  <c r="W659" i="1"/>
  <c r="X659" i="1" s="1"/>
  <c r="W660" i="1"/>
  <c r="X660" i="1" s="1"/>
  <c r="W661" i="1"/>
  <c r="X661" i="1" s="1"/>
  <c r="W662" i="1"/>
  <c r="X662" i="1" s="1"/>
  <c r="W663" i="1"/>
  <c r="X663" i="1" s="1"/>
  <c r="W664" i="1"/>
  <c r="X664" i="1" s="1"/>
  <c r="W665" i="1"/>
  <c r="X665" i="1" s="1"/>
  <c r="W666" i="1"/>
  <c r="X666" i="1" s="1"/>
  <c r="W667" i="1"/>
  <c r="X667" i="1" s="1"/>
  <c r="W668" i="1"/>
  <c r="X668" i="1" s="1"/>
  <c r="W669" i="1"/>
  <c r="X669" i="1" s="1"/>
  <c r="W670" i="1"/>
  <c r="X670" i="1" s="1"/>
  <c r="W671" i="1"/>
  <c r="X671" i="1" s="1"/>
  <c r="W672" i="1"/>
  <c r="X672" i="1" s="1"/>
  <c r="W673" i="1"/>
  <c r="X673" i="1" s="1"/>
  <c r="W674" i="1"/>
  <c r="X674" i="1" s="1"/>
  <c r="W675" i="1"/>
  <c r="X675" i="1" s="1"/>
  <c r="W676" i="1"/>
  <c r="X676" i="1" s="1"/>
  <c r="W677" i="1"/>
  <c r="X677" i="1" s="1"/>
  <c r="W678" i="1"/>
  <c r="X678" i="1" s="1"/>
  <c r="W679" i="1"/>
  <c r="X679" i="1" s="1"/>
  <c r="W680" i="1"/>
  <c r="X680" i="1" s="1"/>
  <c r="W681" i="1"/>
  <c r="X681" i="1" s="1"/>
  <c r="W682" i="1"/>
  <c r="X682" i="1" s="1"/>
  <c r="W683" i="1"/>
  <c r="X683" i="1" s="1"/>
  <c r="W684" i="1"/>
  <c r="X684" i="1" s="1"/>
  <c r="W685" i="1"/>
  <c r="X685" i="1" s="1"/>
  <c r="W686" i="1"/>
  <c r="X686" i="1" s="1"/>
  <c r="W687" i="1"/>
  <c r="X687" i="1" s="1"/>
  <c r="W688" i="1"/>
  <c r="X688" i="1" s="1"/>
  <c r="W689" i="1"/>
  <c r="X689" i="1" s="1"/>
  <c r="W690" i="1"/>
  <c r="X690" i="1" s="1"/>
  <c r="W691" i="1"/>
  <c r="X691" i="1" s="1"/>
  <c r="W692" i="1"/>
  <c r="X692" i="1" s="1"/>
  <c r="W693" i="1"/>
  <c r="X693" i="1" s="1"/>
  <c r="W694" i="1"/>
  <c r="X694" i="1" s="1"/>
  <c r="W695" i="1"/>
  <c r="X695" i="1" s="1"/>
  <c r="W696" i="1"/>
  <c r="X696" i="1" s="1"/>
  <c r="W697" i="1"/>
  <c r="X697" i="1" s="1"/>
  <c r="W698" i="1"/>
  <c r="X698" i="1" s="1"/>
  <c r="W699" i="1"/>
  <c r="X699" i="1" s="1"/>
  <c r="W700" i="1"/>
  <c r="X700" i="1" s="1"/>
  <c r="W701" i="1"/>
  <c r="X701" i="1" s="1"/>
  <c r="W702" i="1"/>
  <c r="X702" i="1" s="1"/>
  <c r="W703" i="1"/>
  <c r="X703" i="1" s="1"/>
  <c r="W704" i="1"/>
  <c r="X704" i="1" s="1"/>
  <c r="W705" i="1"/>
  <c r="X705" i="1" s="1"/>
  <c r="W706" i="1"/>
  <c r="X706" i="1" s="1"/>
  <c r="W707" i="1"/>
  <c r="X707" i="1" s="1"/>
  <c r="W708" i="1"/>
  <c r="X708" i="1" s="1"/>
  <c r="W709" i="1"/>
  <c r="X709" i="1" s="1"/>
  <c r="W710" i="1"/>
  <c r="X710" i="1" s="1"/>
  <c r="W711" i="1"/>
  <c r="X711" i="1" s="1"/>
  <c r="W712" i="1"/>
  <c r="X712" i="1" s="1"/>
  <c r="W713" i="1"/>
  <c r="X713" i="1" s="1"/>
  <c r="W714" i="1"/>
  <c r="X714" i="1" s="1"/>
  <c r="W715" i="1"/>
  <c r="X715" i="1" s="1"/>
  <c r="W716" i="1"/>
  <c r="X716" i="1" s="1"/>
  <c r="W717" i="1"/>
  <c r="X717" i="1" s="1"/>
  <c r="W718" i="1"/>
  <c r="X718" i="1" s="1"/>
  <c r="W719" i="1"/>
  <c r="X719" i="1" s="1"/>
  <c r="W720" i="1"/>
  <c r="X720" i="1" s="1"/>
  <c r="W721" i="1"/>
  <c r="X721" i="1" s="1"/>
  <c r="W722" i="1"/>
  <c r="X722" i="1" s="1"/>
  <c r="W723" i="1"/>
  <c r="X723" i="1" s="1"/>
  <c r="W724" i="1"/>
  <c r="X724" i="1" s="1"/>
  <c r="W725" i="1"/>
  <c r="X725" i="1" s="1"/>
  <c r="W726" i="1"/>
  <c r="X726" i="1" s="1"/>
  <c r="W727" i="1"/>
  <c r="X727" i="1" s="1"/>
  <c r="W728" i="1"/>
  <c r="X728" i="1" s="1"/>
  <c r="W729" i="1"/>
  <c r="X729" i="1" s="1"/>
  <c r="W730" i="1"/>
  <c r="X730" i="1" s="1"/>
  <c r="W731" i="1"/>
  <c r="X731" i="1" s="1"/>
  <c r="W732" i="1"/>
  <c r="X732" i="1" s="1"/>
  <c r="W733" i="1"/>
  <c r="X733" i="1" s="1"/>
  <c r="W734" i="1"/>
  <c r="X734" i="1" s="1"/>
  <c r="W735" i="1"/>
  <c r="X735" i="1" s="1"/>
  <c r="W736" i="1"/>
  <c r="X736" i="1" s="1"/>
  <c r="W737" i="1"/>
  <c r="X737" i="1" s="1"/>
  <c r="W738" i="1"/>
  <c r="X738" i="1" s="1"/>
  <c r="W739" i="1"/>
  <c r="X739" i="1" s="1"/>
  <c r="W740" i="1"/>
  <c r="X740" i="1" s="1"/>
  <c r="W741" i="1"/>
  <c r="X741" i="1" s="1"/>
  <c r="W742" i="1"/>
  <c r="X742" i="1" s="1"/>
  <c r="W743" i="1"/>
  <c r="X743" i="1" s="1"/>
  <c r="W744" i="1"/>
  <c r="X744" i="1" s="1"/>
  <c r="W745" i="1"/>
  <c r="X745" i="1" s="1"/>
  <c r="W746" i="1"/>
  <c r="X746" i="1" s="1"/>
  <c r="W747" i="1"/>
  <c r="X747" i="1" s="1"/>
  <c r="W748" i="1"/>
  <c r="X748" i="1" s="1"/>
  <c r="W749" i="1"/>
  <c r="X749" i="1" s="1"/>
  <c r="W750" i="1"/>
  <c r="X750" i="1" s="1"/>
  <c r="W751" i="1"/>
  <c r="X751" i="1" s="1"/>
  <c r="W752" i="1"/>
  <c r="X752" i="1" s="1"/>
  <c r="W753" i="1"/>
  <c r="X753" i="1" s="1"/>
  <c r="W754" i="1"/>
  <c r="X754" i="1" s="1"/>
  <c r="W755" i="1"/>
  <c r="X755" i="1" s="1"/>
  <c r="W756" i="1"/>
  <c r="X756" i="1" s="1"/>
  <c r="W757" i="1"/>
  <c r="X757" i="1" s="1"/>
  <c r="W758" i="1"/>
  <c r="X758" i="1" s="1"/>
  <c r="W759" i="1"/>
  <c r="X759" i="1" s="1"/>
  <c r="W760" i="1"/>
  <c r="X760" i="1" s="1"/>
  <c r="W761" i="1"/>
  <c r="X761" i="1" s="1"/>
  <c r="W762" i="1"/>
  <c r="X762" i="1" s="1"/>
  <c r="W763" i="1"/>
  <c r="X763" i="1" s="1"/>
  <c r="W764" i="1"/>
  <c r="X764" i="1" s="1"/>
  <c r="W765" i="1"/>
  <c r="X765" i="1" s="1"/>
  <c r="W766" i="1"/>
  <c r="X766" i="1" s="1"/>
  <c r="W767" i="1"/>
  <c r="X767" i="1" s="1"/>
  <c r="W768" i="1"/>
  <c r="X768" i="1" s="1"/>
  <c r="W769" i="1"/>
  <c r="X769" i="1" s="1"/>
  <c r="W770" i="1"/>
  <c r="X770" i="1" s="1"/>
  <c r="W771" i="1"/>
  <c r="X771" i="1" s="1"/>
  <c r="W772" i="1"/>
  <c r="X772" i="1" s="1"/>
  <c r="W773" i="1"/>
  <c r="X773" i="1" s="1"/>
  <c r="W774" i="1"/>
  <c r="X774" i="1" s="1"/>
  <c r="W775" i="1"/>
  <c r="X775" i="1" s="1"/>
  <c r="W776" i="1"/>
  <c r="X776" i="1" s="1"/>
  <c r="W777" i="1"/>
  <c r="X777" i="1" s="1"/>
  <c r="W778" i="1"/>
  <c r="X778" i="1" s="1"/>
  <c r="W779" i="1"/>
  <c r="X779" i="1" s="1"/>
  <c r="W780" i="1"/>
  <c r="X780" i="1" s="1"/>
  <c r="W781" i="1"/>
  <c r="X781" i="1" s="1"/>
  <c r="W782" i="1"/>
  <c r="X782" i="1" s="1"/>
  <c r="W783" i="1"/>
  <c r="X783" i="1" s="1"/>
  <c r="W784" i="1"/>
  <c r="X784" i="1" s="1"/>
  <c r="W785" i="1"/>
  <c r="X785" i="1" s="1"/>
  <c r="W786" i="1"/>
  <c r="X786" i="1" s="1"/>
  <c r="W787" i="1"/>
  <c r="X787" i="1" s="1"/>
  <c r="W788" i="1"/>
  <c r="X788" i="1" s="1"/>
  <c r="W789" i="1"/>
  <c r="X789" i="1" s="1"/>
  <c r="W790" i="1"/>
  <c r="X790" i="1" s="1"/>
  <c r="W791" i="1"/>
  <c r="X791" i="1" s="1"/>
  <c r="W792" i="1"/>
  <c r="X792" i="1" s="1"/>
  <c r="W793" i="1"/>
  <c r="X793" i="1" s="1"/>
  <c r="W794" i="1"/>
  <c r="X794" i="1" s="1"/>
  <c r="W795" i="1"/>
  <c r="X795" i="1" s="1"/>
  <c r="W796" i="1"/>
  <c r="X796" i="1" s="1"/>
  <c r="W797" i="1"/>
  <c r="X797" i="1" s="1"/>
  <c r="W798" i="1"/>
  <c r="X798" i="1" s="1"/>
  <c r="W799" i="1"/>
  <c r="X799" i="1" s="1"/>
  <c r="W800" i="1"/>
  <c r="X800" i="1" s="1"/>
  <c r="W801" i="1"/>
  <c r="X801" i="1" s="1"/>
  <c r="W802" i="1"/>
  <c r="X802" i="1" s="1"/>
  <c r="W803" i="1"/>
  <c r="X803" i="1" s="1"/>
  <c r="W804" i="1"/>
  <c r="X804" i="1" s="1"/>
  <c r="W805" i="1"/>
  <c r="X805" i="1" s="1"/>
  <c r="W806" i="1"/>
  <c r="X806" i="1" s="1"/>
  <c r="W807" i="1"/>
  <c r="X807" i="1" s="1"/>
  <c r="W808" i="1"/>
  <c r="X808" i="1" s="1"/>
  <c r="W809" i="1"/>
  <c r="X809" i="1" s="1"/>
  <c r="W810" i="1"/>
  <c r="X810" i="1" s="1"/>
  <c r="W811" i="1"/>
  <c r="X811" i="1" s="1"/>
  <c r="W812" i="1"/>
  <c r="X812" i="1" s="1"/>
  <c r="W813" i="1"/>
  <c r="X813" i="1" s="1"/>
  <c r="W814" i="1"/>
  <c r="X814" i="1" s="1"/>
  <c r="W815" i="1"/>
  <c r="X815" i="1" s="1"/>
  <c r="W816" i="1"/>
  <c r="X816" i="1" s="1"/>
  <c r="W817" i="1"/>
  <c r="X817" i="1" s="1"/>
  <c r="W818" i="1"/>
  <c r="X818" i="1" s="1"/>
  <c r="W819" i="1"/>
  <c r="X819" i="1" s="1"/>
  <c r="W820" i="1"/>
  <c r="X820" i="1" s="1"/>
  <c r="W821" i="1"/>
  <c r="X821" i="1" s="1"/>
  <c r="W822" i="1"/>
  <c r="X822" i="1" s="1"/>
  <c r="W823" i="1"/>
  <c r="X823" i="1" s="1"/>
  <c r="W824" i="1"/>
  <c r="X824" i="1" s="1"/>
  <c r="W825" i="1"/>
  <c r="X825" i="1" s="1"/>
  <c r="W826" i="1"/>
  <c r="X826" i="1" s="1"/>
  <c r="W827" i="1"/>
  <c r="X827" i="1" s="1"/>
  <c r="W828" i="1"/>
  <c r="X828" i="1" s="1"/>
  <c r="W829" i="1"/>
  <c r="X829" i="1" s="1"/>
  <c r="W830" i="1"/>
  <c r="X830" i="1" s="1"/>
  <c r="W831" i="1"/>
  <c r="X831" i="1" s="1"/>
  <c r="W832" i="1"/>
  <c r="X832" i="1" s="1"/>
  <c r="W833" i="1"/>
  <c r="X833" i="1" s="1"/>
  <c r="W834" i="1"/>
  <c r="X834" i="1" s="1"/>
  <c r="W835" i="1"/>
  <c r="X835" i="1" s="1"/>
  <c r="W836" i="1"/>
  <c r="X836" i="1" s="1"/>
  <c r="W837" i="1"/>
  <c r="X837" i="1" s="1"/>
  <c r="W838" i="1"/>
  <c r="X838" i="1" s="1"/>
  <c r="W839" i="1"/>
  <c r="X839" i="1" s="1"/>
  <c r="W840" i="1"/>
  <c r="X840" i="1" s="1"/>
  <c r="W841" i="1"/>
  <c r="X841" i="1" s="1"/>
  <c r="W842" i="1"/>
  <c r="X842" i="1" s="1"/>
  <c r="W843" i="1"/>
  <c r="X843" i="1" s="1"/>
  <c r="W844" i="1"/>
  <c r="X844" i="1" s="1"/>
  <c r="W845" i="1"/>
  <c r="X845" i="1" s="1"/>
  <c r="W846" i="1"/>
  <c r="X846" i="1" s="1"/>
  <c r="W847" i="1"/>
  <c r="X847" i="1" s="1"/>
  <c r="W848" i="1"/>
  <c r="X848" i="1" s="1"/>
  <c r="W849" i="1"/>
  <c r="X849" i="1" s="1"/>
  <c r="W850" i="1"/>
  <c r="X850" i="1" s="1"/>
  <c r="W851" i="1"/>
  <c r="X851" i="1" s="1"/>
  <c r="W852" i="1"/>
  <c r="X852" i="1" s="1"/>
  <c r="W853" i="1"/>
  <c r="X853" i="1" s="1"/>
  <c r="W854" i="1"/>
  <c r="X854" i="1" s="1"/>
  <c r="W855" i="1"/>
  <c r="X855" i="1" s="1"/>
  <c r="W856" i="1"/>
  <c r="X856" i="1" s="1"/>
  <c r="W857" i="1"/>
  <c r="X857" i="1" s="1"/>
  <c r="W858" i="1"/>
  <c r="X858" i="1" s="1"/>
  <c r="W859" i="1"/>
  <c r="X859" i="1" s="1"/>
  <c r="W860" i="1"/>
  <c r="X860" i="1" s="1"/>
  <c r="W861" i="1"/>
  <c r="X861" i="1" s="1"/>
  <c r="W862" i="1"/>
  <c r="X862" i="1" s="1"/>
  <c r="W863" i="1"/>
  <c r="X863" i="1" s="1"/>
  <c r="W864" i="1"/>
  <c r="X864" i="1" s="1"/>
  <c r="W865" i="1"/>
  <c r="X865" i="1" s="1"/>
  <c r="W866" i="1"/>
  <c r="X866" i="1" s="1"/>
  <c r="W867" i="1"/>
  <c r="X867" i="1" s="1"/>
  <c r="W868" i="1"/>
  <c r="X868" i="1" s="1"/>
  <c r="W869" i="1"/>
  <c r="X869" i="1" s="1"/>
  <c r="W870" i="1"/>
  <c r="X870" i="1" s="1"/>
  <c r="W871" i="1"/>
  <c r="X871" i="1" s="1"/>
  <c r="W872" i="1"/>
  <c r="X872" i="1" s="1"/>
  <c r="W873" i="1"/>
  <c r="X873" i="1" s="1"/>
  <c r="W874" i="1"/>
  <c r="X874" i="1" s="1"/>
  <c r="W875" i="1"/>
  <c r="X875" i="1" s="1"/>
  <c r="W876" i="1"/>
  <c r="X876" i="1" s="1"/>
  <c r="W877" i="1"/>
  <c r="X877" i="1" s="1"/>
  <c r="W878" i="1"/>
  <c r="X878" i="1" s="1"/>
  <c r="W879" i="1"/>
  <c r="X879" i="1" s="1"/>
  <c r="W880" i="1"/>
  <c r="X880" i="1" s="1"/>
  <c r="W881" i="1"/>
  <c r="X881" i="1" s="1"/>
  <c r="W882" i="1"/>
  <c r="X882" i="1" s="1"/>
  <c r="W883" i="1"/>
  <c r="X883" i="1" s="1"/>
  <c r="W884" i="1"/>
  <c r="X884" i="1" s="1"/>
  <c r="W885" i="1"/>
  <c r="X885" i="1" s="1"/>
  <c r="W886" i="1"/>
  <c r="X886" i="1" s="1"/>
  <c r="W887" i="1"/>
  <c r="X887" i="1" s="1"/>
  <c r="W888" i="1"/>
  <c r="X888" i="1" s="1"/>
  <c r="W889" i="1"/>
  <c r="X889" i="1" s="1"/>
  <c r="W890" i="1"/>
  <c r="X890" i="1" s="1"/>
  <c r="W891" i="1"/>
  <c r="X891" i="1" s="1"/>
  <c r="W892" i="1"/>
  <c r="X892" i="1" s="1"/>
  <c r="W893" i="1"/>
  <c r="X893" i="1" s="1"/>
  <c r="W894" i="1"/>
  <c r="X894" i="1" s="1"/>
  <c r="W895" i="1"/>
  <c r="X895" i="1" s="1"/>
  <c r="W896" i="1"/>
  <c r="X896" i="1" s="1"/>
  <c r="W897" i="1"/>
  <c r="X897" i="1" s="1"/>
  <c r="W898" i="1"/>
  <c r="X898" i="1" s="1"/>
  <c r="W899" i="1"/>
  <c r="X899" i="1" s="1"/>
  <c r="W900" i="1"/>
  <c r="X900" i="1" s="1"/>
  <c r="W901" i="1"/>
  <c r="X901" i="1" s="1"/>
  <c r="W902" i="1"/>
  <c r="X902" i="1" s="1"/>
  <c r="W903" i="1"/>
  <c r="X903" i="1" s="1"/>
  <c r="W904" i="1"/>
  <c r="X904" i="1" s="1"/>
  <c r="W905" i="1"/>
  <c r="X905" i="1" s="1"/>
  <c r="W906" i="1"/>
  <c r="X906" i="1" s="1"/>
  <c r="W907" i="1"/>
  <c r="X907" i="1" s="1"/>
  <c r="W908" i="1"/>
  <c r="X908" i="1" s="1"/>
  <c r="W909" i="1"/>
  <c r="X909" i="1" s="1"/>
  <c r="W910" i="1"/>
  <c r="X910" i="1" s="1"/>
  <c r="W911" i="1"/>
  <c r="X911" i="1" s="1"/>
  <c r="W912" i="1"/>
  <c r="X912" i="1" s="1"/>
  <c r="W913" i="1"/>
  <c r="X913" i="1" s="1"/>
  <c r="W914" i="1"/>
  <c r="X914" i="1" s="1"/>
  <c r="W915" i="1"/>
  <c r="X915" i="1" s="1"/>
  <c r="W916" i="1"/>
  <c r="X916" i="1" s="1"/>
  <c r="W917" i="1"/>
  <c r="X917" i="1" s="1"/>
  <c r="W918" i="1"/>
  <c r="X918" i="1" s="1"/>
  <c r="W919" i="1"/>
  <c r="X919" i="1" s="1"/>
  <c r="W920" i="1"/>
  <c r="X920" i="1" s="1"/>
  <c r="W921" i="1"/>
  <c r="X921" i="1" s="1"/>
  <c r="W922" i="1"/>
  <c r="X922" i="1" s="1"/>
  <c r="W923" i="1"/>
  <c r="X923" i="1" s="1"/>
  <c r="W924" i="1"/>
  <c r="X924" i="1" s="1"/>
  <c r="W925" i="1"/>
  <c r="X925" i="1" s="1"/>
  <c r="W926" i="1"/>
  <c r="X926" i="1" s="1"/>
  <c r="W927" i="1"/>
  <c r="X927" i="1" s="1"/>
  <c r="W928" i="1"/>
  <c r="X928" i="1" s="1"/>
  <c r="W929" i="1"/>
  <c r="X929" i="1" s="1"/>
  <c r="W930" i="1"/>
  <c r="X930" i="1" s="1"/>
  <c r="W931" i="1"/>
  <c r="X931" i="1" s="1"/>
  <c r="W932" i="1"/>
  <c r="X932" i="1" s="1"/>
  <c r="W933" i="1"/>
  <c r="X933" i="1" s="1"/>
  <c r="W934" i="1"/>
  <c r="X934" i="1" s="1"/>
  <c r="W935" i="1"/>
  <c r="X935" i="1" s="1"/>
  <c r="W936" i="1"/>
  <c r="X936" i="1" s="1"/>
  <c r="W937" i="1"/>
  <c r="X937" i="1" s="1"/>
  <c r="W938" i="1"/>
  <c r="X938" i="1" s="1"/>
  <c r="W939" i="1"/>
  <c r="X939" i="1" s="1"/>
  <c r="W940" i="1"/>
  <c r="X940" i="1" s="1"/>
  <c r="W941" i="1"/>
  <c r="X941" i="1" s="1"/>
  <c r="W942" i="1"/>
  <c r="X942" i="1" s="1"/>
  <c r="W943" i="1"/>
  <c r="X943" i="1" s="1"/>
  <c r="W944" i="1"/>
  <c r="X944" i="1" s="1"/>
  <c r="W945" i="1"/>
  <c r="X945" i="1" s="1"/>
  <c r="W946" i="1"/>
  <c r="X946" i="1" s="1"/>
  <c r="W947" i="1"/>
  <c r="X947" i="1" s="1"/>
  <c r="W948" i="1"/>
  <c r="X948" i="1" s="1"/>
  <c r="W949" i="1"/>
  <c r="X949" i="1" s="1"/>
  <c r="W950" i="1"/>
  <c r="X950" i="1" s="1"/>
  <c r="W951" i="1"/>
  <c r="X951" i="1" s="1"/>
  <c r="W952" i="1"/>
  <c r="X952" i="1" s="1"/>
  <c r="W953" i="1"/>
  <c r="X953" i="1" s="1"/>
  <c r="W954" i="1"/>
  <c r="X954" i="1" s="1"/>
  <c r="W955" i="1"/>
  <c r="X955" i="1" s="1"/>
  <c r="W956" i="1"/>
  <c r="X956" i="1" s="1"/>
  <c r="W957" i="1"/>
  <c r="X957" i="1" s="1"/>
  <c r="W958" i="1"/>
  <c r="X958" i="1" s="1"/>
  <c r="W959" i="1"/>
  <c r="X959" i="1" s="1"/>
  <c r="W960" i="1"/>
  <c r="X960" i="1" s="1"/>
  <c r="W961" i="1"/>
  <c r="X961" i="1" s="1"/>
  <c r="W962" i="1"/>
  <c r="X962" i="1" s="1"/>
  <c r="W963" i="1"/>
  <c r="X963" i="1" s="1"/>
  <c r="W964" i="1"/>
  <c r="X964" i="1" s="1"/>
  <c r="W965" i="1"/>
  <c r="X965" i="1" s="1"/>
  <c r="W966" i="1"/>
  <c r="X966" i="1" s="1"/>
  <c r="W967" i="1"/>
  <c r="X967" i="1" s="1"/>
  <c r="W968" i="1"/>
  <c r="X968" i="1" s="1"/>
  <c r="W969" i="1"/>
  <c r="X969" i="1" s="1"/>
  <c r="W970" i="1"/>
  <c r="X970" i="1" s="1"/>
  <c r="W971" i="1"/>
  <c r="X971" i="1" s="1"/>
  <c r="W972" i="1"/>
  <c r="X972" i="1" s="1"/>
  <c r="W973" i="1"/>
  <c r="X973" i="1" s="1"/>
  <c r="W974" i="1"/>
  <c r="X974" i="1" s="1"/>
  <c r="W975" i="1"/>
  <c r="X975" i="1" s="1"/>
  <c r="W976" i="1"/>
  <c r="X976" i="1" s="1"/>
  <c r="W977" i="1"/>
  <c r="X977" i="1" s="1"/>
  <c r="W978" i="1"/>
  <c r="X978" i="1" s="1"/>
  <c r="W979" i="1"/>
  <c r="X979" i="1" s="1"/>
  <c r="W980" i="1"/>
  <c r="X980" i="1" s="1"/>
  <c r="W981" i="1"/>
  <c r="X981" i="1" s="1"/>
  <c r="W982" i="1"/>
  <c r="X982" i="1" s="1"/>
  <c r="W983" i="1"/>
  <c r="X983" i="1" s="1"/>
  <c r="W984" i="1"/>
  <c r="X984" i="1" s="1"/>
  <c r="W985" i="1"/>
  <c r="X985" i="1" s="1"/>
  <c r="W986" i="1"/>
  <c r="X986" i="1" s="1"/>
  <c r="W987" i="1"/>
  <c r="X987" i="1" s="1"/>
  <c r="W988" i="1"/>
  <c r="X988" i="1" s="1"/>
  <c r="W989" i="1"/>
  <c r="X989" i="1" s="1"/>
  <c r="W990" i="1"/>
  <c r="X990" i="1" s="1"/>
  <c r="W991" i="1"/>
  <c r="X991" i="1" s="1"/>
  <c r="W992" i="1"/>
  <c r="X992" i="1" s="1"/>
  <c r="W993" i="1"/>
  <c r="X993" i="1" s="1"/>
  <c r="W994" i="1"/>
  <c r="X994" i="1" s="1"/>
  <c r="W995" i="1"/>
  <c r="X995" i="1" s="1"/>
  <c r="W996" i="1"/>
  <c r="X996" i="1" s="1"/>
  <c r="W997" i="1"/>
  <c r="X997" i="1" s="1"/>
  <c r="W998" i="1"/>
  <c r="X998" i="1" s="1"/>
  <c r="W999" i="1"/>
  <c r="X999" i="1" s="1"/>
  <c r="W1000" i="1"/>
  <c r="X1000" i="1" s="1"/>
  <c r="W1001" i="1"/>
  <c r="X1001" i="1" s="1"/>
  <c r="W1002" i="1"/>
  <c r="X1002" i="1" s="1"/>
  <c r="W1003" i="1"/>
  <c r="X1003" i="1" s="1"/>
  <c r="W1004" i="1"/>
  <c r="X1004" i="1" s="1"/>
  <c r="W1005" i="1"/>
  <c r="X1005" i="1" s="1"/>
  <c r="W1006" i="1"/>
  <c r="X1006" i="1" s="1"/>
  <c r="W1007" i="1"/>
  <c r="X1007" i="1" s="1"/>
  <c r="W1008" i="1"/>
  <c r="X1008" i="1" s="1"/>
  <c r="W1009" i="1"/>
  <c r="X1009" i="1" s="1"/>
  <c r="W1010" i="1"/>
  <c r="X1010" i="1" s="1"/>
  <c r="W1011" i="1"/>
  <c r="X1011" i="1" s="1"/>
  <c r="W1012" i="1"/>
  <c r="X1012" i="1" s="1"/>
  <c r="W1013" i="1"/>
  <c r="X1013" i="1" s="1"/>
  <c r="W1014" i="1"/>
  <c r="X1014" i="1" s="1"/>
  <c r="W1015" i="1"/>
  <c r="X1015" i="1" s="1"/>
  <c r="W1016" i="1"/>
  <c r="X1016" i="1" s="1"/>
  <c r="W1017" i="1"/>
  <c r="X1017" i="1" s="1"/>
  <c r="W1018" i="1"/>
  <c r="X1018" i="1" s="1"/>
  <c r="W1019" i="1"/>
  <c r="X1019" i="1" s="1"/>
  <c r="W1020" i="1"/>
  <c r="X1020" i="1" s="1"/>
  <c r="W1021" i="1"/>
  <c r="X1021" i="1" s="1"/>
  <c r="W1022" i="1"/>
  <c r="X1022" i="1" s="1"/>
  <c r="W1023" i="1"/>
  <c r="X1023" i="1" s="1"/>
  <c r="W1024" i="1"/>
  <c r="X1024" i="1" s="1"/>
  <c r="W1025" i="1"/>
  <c r="X1025" i="1" s="1"/>
  <c r="W1026" i="1"/>
  <c r="X1026" i="1" s="1"/>
  <c r="W1027" i="1"/>
  <c r="X1027" i="1" s="1"/>
  <c r="W1028" i="1"/>
  <c r="X1028" i="1" s="1"/>
  <c r="W1029" i="1"/>
  <c r="X1029" i="1" s="1"/>
  <c r="W1030" i="1"/>
  <c r="X1030" i="1" s="1"/>
  <c r="W1031" i="1"/>
  <c r="X1031" i="1" s="1"/>
  <c r="W1032" i="1"/>
  <c r="X1032" i="1" s="1"/>
  <c r="W1033" i="1"/>
  <c r="X1033" i="1" s="1"/>
  <c r="W1034" i="1"/>
  <c r="X1034" i="1" s="1"/>
  <c r="W1035" i="1"/>
  <c r="X1035" i="1" s="1"/>
  <c r="W1036" i="1"/>
  <c r="X1036" i="1" s="1"/>
  <c r="W1037" i="1"/>
  <c r="X1037" i="1" s="1"/>
  <c r="W1038" i="1"/>
  <c r="X1038" i="1" s="1"/>
  <c r="W1039" i="1"/>
  <c r="X1039" i="1" s="1"/>
  <c r="W1040" i="1"/>
  <c r="X1040" i="1" s="1"/>
  <c r="W1041" i="1"/>
  <c r="X1041" i="1" s="1"/>
  <c r="W1042" i="1"/>
  <c r="X1042" i="1" s="1"/>
  <c r="W1043" i="1"/>
  <c r="X1043" i="1" s="1"/>
  <c r="W1044" i="1"/>
  <c r="X1044" i="1" s="1"/>
  <c r="W1045" i="1"/>
  <c r="X1045" i="1" s="1"/>
  <c r="W1046" i="1"/>
  <c r="X1046" i="1" s="1"/>
  <c r="W1047" i="1"/>
  <c r="X1047" i="1" s="1"/>
  <c r="W1048" i="1"/>
  <c r="X1048" i="1" s="1"/>
  <c r="W1049" i="1"/>
  <c r="X1049" i="1" s="1"/>
  <c r="W1050" i="1"/>
  <c r="X1050" i="1" s="1"/>
  <c r="W1051" i="1"/>
  <c r="X1051" i="1" s="1"/>
  <c r="W1052" i="1"/>
  <c r="X1052" i="1" s="1"/>
  <c r="W1053" i="1"/>
  <c r="X1053" i="1" s="1"/>
  <c r="W1054" i="1"/>
  <c r="X1054" i="1" s="1"/>
  <c r="W1055" i="1"/>
  <c r="X1055" i="1" s="1"/>
  <c r="W1056" i="1"/>
  <c r="X1056" i="1" s="1"/>
  <c r="W1057" i="1"/>
  <c r="X1057" i="1" s="1"/>
  <c r="W1058" i="1"/>
  <c r="X1058" i="1" s="1"/>
  <c r="W1059" i="1"/>
  <c r="X1059" i="1" s="1"/>
  <c r="W1060" i="1"/>
  <c r="X1060" i="1" s="1"/>
  <c r="W1061" i="1"/>
  <c r="X1061" i="1" s="1"/>
  <c r="W1062" i="1"/>
  <c r="X1062" i="1" s="1"/>
  <c r="W1063" i="1"/>
  <c r="X1063" i="1" s="1"/>
  <c r="W1064" i="1"/>
  <c r="X1064" i="1" s="1"/>
  <c r="W1065" i="1"/>
  <c r="X1065" i="1" s="1"/>
  <c r="W1066" i="1"/>
  <c r="X1066" i="1" s="1"/>
  <c r="W1067" i="1"/>
  <c r="X1067" i="1" s="1"/>
  <c r="W1068" i="1"/>
  <c r="X1068" i="1" s="1"/>
  <c r="W1069" i="1"/>
  <c r="X1069" i="1" s="1"/>
  <c r="W1070" i="1"/>
  <c r="X1070" i="1" s="1"/>
  <c r="W1071" i="1"/>
  <c r="X1071" i="1" s="1"/>
  <c r="W1072" i="1"/>
  <c r="X1072" i="1" s="1"/>
  <c r="W1073" i="1"/>
  <c r="X1073" i="1" s="1"/>
  <c r="W1074" i="1"/>
  <c r="X1074" i="1" s="1"/>
  <c r="W1075" i="1"/>
  <c r="X1075" i="1" s="1"/>
  <c r="W1076" i="1"/>
  <c r="X1076" i="1" s="1"/>
  <c r="W1077" i="1"/>
  <c r="X1077" i="1" s="1"/>
  <c r="W1078" i="1"/>
  <c r="X1078" i="1" s="1"/>
  <c r="W1079" i="1"/>
  <c r="X1079" i="1" s="1"/>
  <c r="W1080" i="1"/>
  <c r="X1080" i="1" s="1"/>
  <c r="W1081" i="1"/>
  <c r="X1081" i="1" s="1"/>
  <c r="W1082" i="1"/>
  <c r="X1082" i="1" s="1"/>
  <c r="W1083" i="1"/>
  <c r="X1083" i="1" s="1"/>
  <c r="W1084" i="1"/>
  <c r="X1084" i="1" s="1"/>
  <c r="W1085" i="1"/>
  <c r="X1085" i="1" s="1"/>
  <c r="W1086" i="1"/>
  <c r="X1086" i="1" s="1"/>
  <c r="W1087" i="1"/>
  <c r="X1087" i="1" s="1"/>
  <c r="W1088" i="1"/>
  <c r="X1088" i="1" s="1"/>
  <c r="W1089" i="1"/>
  <c r="X1089" i="1" s="1"/>
  <c r="W1090" i="1"/>
  <c r="X1090" i="1" s="1"/>
  <c r="W1091" i="1"/>
  <c r="X1091" i="1" s="1"/>
  <c r="W1092" i="1"/>
  <c r="X1092" i="1" s="1"/>
  <c r="W1093" i="1"/>
  <c r="X1093" i="1" s="1"/>
  <c r="W1094" i="1"/>
  <c r="X1094" i="1" s="1"/>
  <c r="W1095" i="1"/>
  <c r="X1095" i="1" s="1"/>
  <c r="W1096" i="1"/>
  <c r="X1096" i="1" s="1"/>
  <c r="W1097" i="1"/>
  <c r="X1097" i="1" s="1"/>
  <c r="W1098" i="1"/>
  <c r="X1098" i="1" s="1"/>
  <c r="W1099" i="1"/>
  <c r="X1099" i="1" s="1"/>
  <c r="W1100" i="1"/>
  <c r="X1100" i="1" s="1"/>
  <c r="W1101" i="1"/>
  <c r="X1101" i="1" s="1"/>
  <c r="W1102" i="1"/>
  <c r="X1102" i="1" s="1"/>
  <c r="W1103" i="1"/>
  <c r="X1103" i="1" s="1"/>
  <c r="W1104" i="1"/>
  <c r="X1104" i="1" s="1"/>
  <c r="W1105" i="1"/>
  <c r="X1105" i="1" s="1"/>
  <c r="W1106" i="1"/>
  <c r="X1106" i="1" s="1"/>
  <c r="W1107" i="1"/>
  <c r="X1107" i="1" s="1"/>
  <c r="W1108" i="1"/>
  <c r="X1108" i="1" s="1"/>
  <c r="W1109" i="1"/>
  <c r="X1109" i="1" s="1"/>
  <c r="W1110" i="1"/>
  <c r="X1110" i="1" s="1"/>
  <c r="W1111" i="1"/>
  <c r="X1111" i="1" s="1"/>
  <c r="W1112" i="1"/>
  <c r="X1112" i="1" s="1"/>
  <c r="W1113" i="1"/>
  <c r="X1113" i="1" s="1"/>
  <c r="W1114" i="1"/>
  <c r="X1114" i="1" s="1"/>
  <c r="W1115" i="1"/>
  <c r="X1115" i="1" s="1"/>
  <c r="W1116" i="1"/>
  <c r="X1116" i="1" s="1"/>
  <c r="W1117" i="1"/>
  <c r="X1117" i="1" s="1"/>
  <c r="W1118" i="1"/>
  <c r="X1118" i="1" s="1"/>
  <c r="W1119" i="1"/>
  <c r="X1119" i="1" s="1"/>
  <c r="W1120" i="1"/>
  <c r="X1120" i="1" s="1"/>
  <c r="W1121" i="1"/>
  <c r="X1121" i="1" s="1"/>
  <c r="W1122" i="1"/>
  <c r="X1122" i="1" s="1"/>
  <c r="W1123" i="1"/>
  <c r="X1123" i="1" s="1"/>
  <c r="W1124" i="1"/>
  <c r="X1124" i="1" s="1"/>
  <c r="W1125" i="1"/>
  <c r="X1125" i="1" s="1"/>
  <c r="W1126" i="1"/>
  <c r="X1126" i="1" s="1"/>
  <c r="W1127" i="1"/>
  <c r="X1127" i="1" s="1"/>
  <c r="W1128" i="1"/>
  <c r="X1128" i="1" s="1"/>
  <c r="W1129" i="1"/>
  <c r="X1129" i="1" s="1"/>
  <c r="W1130" i="1"/>
  <c r="X1130" i="1" s="1"/>
  <c r="W1131" i="1"/>
  <c r="X1131" i="1" s="1"/>
  <c r="W1132" i="1"/>
  <c r="X1132" i="1" s="1"/>
  <c r="W1133" i="1"/>
  <c r="X1133" i="1" s="1"/>
  <c r="W1134" i="1"/>
  <c r="X1134" i="1" s="1"/>
  <c r="W1135" i="1"/>
  <c r="X1135" i="1" s="1"/>
  <c r="W1136" i="1"/>
  <c r="X1136" i="1" s="1"/>
  <c r="W1137" i="1"/>
  <c r="X1137" i="1" s="1"/>
  <c r="W1138" i="1"/>
  <c r="X1138" i="1" s="1"/>
  <c r="W1139" i="1"/>
  <c r="X1139" i="1" s="1"/>
  <c r="W1140" i="1"/>
  <c r="X1140" i="1" s="1"/>
  <c r="W1141" i="1"/>
  <c r="X1141" i="1" s="1"/>
  <c r="W1142" i="1"/>
  <c r="X1142" i="1" s="1"/>
  <c r="W1143" i="1"/>
  <c r="X1143" i="1" s="1"/>
  <c r="W1144" i="1"/>
  <c r="X1144" i="1" s="1"/>
  <c r="W1145" i="1"/>
  <c r="X1145" i="1" s="1"/>
  <c r="W1146" i="1"/>
  <c r="X1146" i="1" s="1"/>
  <c r="W1147" i="1"/>
  <c r="X1147" i="1" s="1"/>
  <c r="W1148" i="1"/>
  <c r="X1148" i="1" s="1"/>
  <c r="W1149" i="1"/>
  <c r="X1149" i="1" s="1"/>
  <c r="W1150" i="1"/>
  <c r="X1150" i="1" s="1"/>
  <c r="W1151" i="1"/>
  <c r="X1151" i="1" s="1"/>
  <c r="W1152" i="1"/>
  <c r="X1152" i="1" s="1"/>
  <c r="W1153" i="1"/>
  <c r="X1153" i="1" s="1"/>
  <c r="W1154" i="1"/>
  <c r="X1154" i="1" s="1"/>
  <c r="W1155" i="1"/>
  <c r="X1155" i="1" s="1"/>
  <c r="W1156" i="1"/>
  <c r="X1156" i="1" s="1"/>
  <c r="W1157" i="1"/>
  <c r="X1157" i="1" s="1"/>
  <c r="W1158" i="1"/>
  <c r="X1158" i="1" s="1"/>
  <c r="W1159" i="1"/>
  <c r="X1159" i="1" s="1"/>
  <c r="W1160" i="1"/>
  <c r="X1160" i="1" s="1"/>
  <c r="W1161" i="1"/>
  <c r="X1161" i="1" s="1"/>
  <c r="W1162" i="1"/>
  <c r="X1162" i="1" s="1"/>
  <c r="W1163" i="1"/>
  <c r="X1163" i="1" s="1"/>
  <c r="W1164" i="1"/>
  <c r="X1164" i="1" s="1"/>
  <c r="W1165" i="1"/>
  <c r="X1165" i="1" s="1"/>
  <c r="W1166" i="1"/>
  <c r="X1166" i="1" s="1"/>
  <c r="W1167" i="1"/>
  <c r="X1167" i="1" s="1"/>
  <c r="W1168" i="1"/>
  <c r="X1168" i="1" s="1"/>
  <c r="W1169" i="1"/>
  <c r="X1169" i="1" s="1"/>
  <c r="W1170" i="1"/>
  <c r="X1170" i="1" s="1"/>
  <c r="W1171" i="1"/>
  <c r="X1171" i="1" s="1"/>
  <c r="W1172" i="1"/>
  <c r="X1172" i="1" s="1"/>
  <c r="W1173" i="1"/>
  <c r="X1173" i="1" s="1"/>
  <c r="W1174" i="1"/>
  <c r="X1174" i="1" s="1"/>
  <c r="W1175" i="1"/>
  <c r="X1175" i="1" s="1"/>
  <c r="W1176" i="1"/>
  <c r="X1176" i="1" s="1"/>
  <c r="W1177" i="1"/>
  <c r="X1177" i="1" s="1"/>
  <c r="W1178" i="1"/>
  <c r="X1178" i="1" s="1"/>
  <c r="W1179" i="1"/>
  <c r="X1179" i="1" s="1"/>
  <c r="W1180" i="1"/>
  <c r="X1180" i="1" s="1"/>
  <c r="W1181" i="1"/>
  <c r="X1181" i="1" s="1"/>
  <c r="W1182" i="1"/>
  <c r="X1182" i="1" s="1"/>
  <c r="W1183" i="1"/>
  <c r="X1183" i="1" s="1"/>
  <c r="W1184" i="1"/>
  <c r="X1184" i="1" s="1"/>
  <c r="W1185" i="1"/>
  <c r="X1185" i="1" s="1"/>
  <c r="W1186" i="1"/>
  <c r="X1186" i="1" s="1"/>
  <c r="W1187" i="1"/>
  <c r="X1187" i="1" s="1"/>
  <c r="W1188" i="1"/>
  <c r="X1188" i="1" s="1"/>
  <c r="W1189" i="1"/>
  <c r="X1189" i="1" s="1"/>
  <c r="W1190" i="1"/>
  <c r="X1190" i="1" s="1"/>
  <c r="W1191" i="1"/>
  <c r="X1191" i="1" s="1"/>
  <c r="W1192" i="1"/>
  <c r="X1192" i="1" s="1"/>
  <c r="W1193" i="1"/>
  <c r="X1193" i="1" s="1"/>
  <c r="W1194" i="1"/>
  <c r="X1194" i="1" s="1"/>
  <c r="W1195" i="1"/>
  <c r="X1195" i="1" s="1"/>
  <c r="W1196" i="1"/>
  <c r="X1196" i="1" s="1"/>
  <c r="W1197" i="1"/>
  <c r="X1197" i="1" s="1"/>
  <c r="W1198" i="1"/>
  <c r="X1198" i="1" s="1"/>
  <c r="W1199" i="1"/>
  <c r="X1199" i="1" s="1"/>
  <c r="W1200" i="1"/>
  <c r="X1200" i="1" s="1"/>
  <c r="W1201" i="1"/>
  <c r="X1201" i="1" s="1"/>
  <c r="W1202" i="1"/>
  <c r="X1202" i="1" s="1"/>
  <c r="W1203" i="1"/>
  <c r="X1203" i="1" s="1"/>
  <c r="W1204" i="1"/>
  <c r="X1204" i="1" s="1"/>
  <c r="W1205" i="1"/>
  <c r="X1205" i="1" s="1"/>
  <c r="W1206" i="1"/>
  <c r="X1206" i="1" s="1"/>
  <c r="W1207" i="1"/>
  <c r="X1207" i="1" s="1"/>
  <c r="W1208" i="1"/>
  <c r="X1208" i="1" s="1"/>
  <c r="W1209" i="1"/>
  <c r="X1209" i="1" s="1"/>
  <c r="W1210" i="1"/>
  <c r="X1210" i="1" s="1"/>
  <c r="W1211" i="1"/>
  <c r="X1211" i="1" s="1"/>
  <c r="W1212" i="1"/>
  <c r="X1212" i="1" s="1"/>
  <c r="W1213" i="1"/>
  <c r="X1213" i="1" s="1"/>
  <c r="W1214" i="1"/>
  <c r="X1214" i="1" s="1"/>
  <c r="W1215" i="1"/>
  <c r="X1215" i="1" s="1"/>
  <c r="W1216" i="1"/>
  <c r="X1216" i="1" s="1"/>
  <c r="W1217" i="1"/>
  <c r="X1217" i="1" s="1"/>
  <c r="W1218" i="1"/>
  <c r="X1218" i="1" s="1"/>
  <c r="W1219" i="1"/>
  <c r="X1219" i="1" s="1"/>
  <c r="W1220" i="1"/>
  <c r="X1220" i="1" s="1"/>
  <c r="W1221" i="1"/>
  <c r="X1221" i="1" s="1"/>
  <c r="W1222" i="1"/>
  <c r="X1222" i="1" s="1"/>
  <c r="W1223" i="1"/>
  <c r="X1223" i="1" s="1"/>
  <c r="W1224" i="1"/>
  <c r="X1224" i="1" s="1"/>
  <c r="W1225" i="1"/>
  <c r="X1225" i="1" s="1"/>
  <c r="W1226" i="1"/>
  <c r="X1226" i="1" s="1"/>
  <c r="W1227" i="1"/>
  <c r="X1227" i="1" s="1"/>
  <c r="W1228" i="1"/>
  <c r="X1228" i="1" s="1"/>
  <c r="W1229" i="1"/>
  <c r="X1229" i="1" s="1"/>
  <c r="W1230" i="1"/>
  <c r="X1230" i="1" s="1"/>
  <c r="W1231" i="1"/>
  <c r="X1231" i="1" s="1"/>
  <c r="W1232" i="1"/>
  <c r="X1232" i="1" s="1"/>
  <c r="W1233" i="1"/>
  <c r="X1233" i="1" s="1"/>
  <c r="W1234" i="1"/>
  <c r="X1234" i="1" s="1"/>
  <c r="W1235" i="1"/>
  <c r="X1235" i="1" s="1"/>
  <c r="W1236" i="1"/>
  <c r="X1236" i="1" s="1"/>
  <c r="W1237" i="1"/>
  <c r="X1237" i="1" s="1"/>
  <c r="W1238" i="1"/>
  <c r="X1238" i="1" s="1"/>
  <c r="W1239" i="1"/>
  <c r="X1239" i="1" s="1"/>
  <c r="W1240" i="1"/>
  <c r="X1240" i="1" s="1"/>
  <c r="W1241" i="1"/>
  <c r="X1241" i="1" s="1"/>
  <c r="W1242" i="1"/>
  <c r="X1242" i="1" s="1"/>
  <c r="W1243" i="1"/>
  <c r="X1243" i="1" s="1"/>
  <c r="W1244" i="1"/>
  <c r="X1244" i="1" s="1"/>
  <c r="W1245" i="1"/>
  <c r="X1245" i="1" s="1"/>
  <c r="W1246" i="1"/>
  <c r="X1246" i="1" s="1"/>
  <c r="W1247" i="1"/>
  <c r="X1247" i="1" s="1"/>
  <c r="W1248" i="1"/>
  <c r="X1248" i="1" s="1"/>
  <c r="W1249" i="1"/>
  <c r="X1249" i="1" s="1"/>
  <c r="W1250" i="1"/>
  <c r="X1250" i="1" s="1"/>
  <c r="W1251" i="1"/>
  <c r="X1251" i="1" s="1"/>
  <c r="W1252" i="1"/>
  <c r="X1252" i="1" s="1"/>
  <c r="W1253" i="1"/>
  <c r="X1253" i="1" s="1"/>
  <c r="W1254" i="1"/>
  <c r="X1254" i="1" s="1"/>
  <c r="W1255" i="1"/>
  <c r="X1255" i="1" s="1"/>
  <c r="W1256" i="1"/>
  <c r="X1256" i="1" s="1"/>
  <c r="W1257" i="1"/>
  <c r="X1257" i="1" s="1"/>
  <c r="W1258" i="1"/>
  <c r="X1258" i="1" s="1"/>
  <c r="W1259" i="1"/>
  <c r="X1259" i="1" s="1"/>
  <c r="W1260" i="1"/>
  <c r="X1260" i="1" s="1"/>
  <c r="W1261" i="1"/>
  <c r="X1261" i="1" s="1"/>
  <c r="W1262" i="1"/>
  <c r="X1262" i="1" s="1"/>
  <c r="W1263" i="1"/>
  <c r="X1263" i="1" s="1"/>
  <c r="W1264" i="1"/>
  <c r="X1264" i="1" s="1"/>
  <c r="W1265" i="1"/>
  <c r="X1265" i="1" s="1"/>
  <c r="W1266" i="1"/>
  <c r="X1266" i="1" s="1"/>
  <c r="W1267" i="1"/>
  <c r="X1267" i="1" s="1"/>
  <c r="W1268" i="1"/>
  <c r="X1268" i="1" s="1"/>
  <c r="W1269" i="1"/>
  <c r="X1269" i="1" s="1"/>
  <c r="W1270" i="1"/>
  <c r="X1270" i="1" s="1"/>
  <c r="W1271" i="1"/>
  <c r="X1271" i="1" s="1"/>
  <c r="W1272" i="1"/>
  <c r="X1272" i="1" s="1"/>
  <c r="W1273" i="1"/>
  <c r="X1273" i="1" s="1"/>
  <c r="W1274" i="1"/>
  <c r="X1274" i="1" s="1"/>
  <c r="W1275" i="1"/>
  <c r="X1275" i="1" s="1"/>
  <c r="W1276" i="1"/>
  <c r="X1276" i="1" s="1"/>
  <c r="W1277" i="1"/>
  <c r="X1277" i="1" s="1"/>
  <c r="W1278" i="1"/>
  <c r="X1278" i="1" s="1"/>
  <c r="W1279" i="1"/>
  <c r="X1279" i="1" s="1"/>
  <c r="W1280" i="1"/>
  <c r="X1280" i="1" s="1"/>
  <c r="W1281" i="1"/>
  <c r="X1281" i="1" s="1"/>
  <c r="W1282" i="1"/>
  <c r="X1282" i="1" s="1"/>
  <c r="W1283" i="1"/>
  <c r="X1283" i="1" s="1"/>
  <c r="W1284" i="1"/>
  <c r="X1284" i="1" s="1"/>
  <c r="W1285" i="1"/>
  <c r="X1285" i="1" s="1"/>
  <c r="W1286" i="1"/>
  <c r="X1286" i="1" s="1"/>
  <c r="W1287" i="1"/>
  <c r="X1287" i="1" s="1"/>
  <c r="W1288" i="1"/>
  <c r="X1288" i="1" s="1"/>
  <c r="W1289" i="1"/>
  <c r="X1289" i="1" s="1"/>
  <c r="W1290" i="1"/>
  <c r="X1290" i="1" s="1"/>
  <c r="W1291" i="1"/>
  <c r="X1291" i="1" s="1"/>
  <c r="W1292" i="1"/>
  <c r="X1292" i="1" s="1"/>
  <c r="W1293" i="1"/>
  <c r="X1293" i="1" s="1"/>
  <c r="W1294" i="1"/>
  <c r="X1294" i="1" s="1"/>
  <c r="W1295" i="1"/>
  <c r="X1295" i="1" s="1"/>
  <c r="W1296" i="1"/>
  <c r="X1296" i="1" s="1"/>
  <c r="W1297" i="1"/>
  <c r="X1297" i="1" s="1"/>
  <c r="W1298" i="1"/>
  <c r="X1298" i="1" s="1"/>
  <c r="W1299" i="1"/>
  <c r="X1299" i="1" s="1"/>
  <c r="W1300" i="1"/>
  <c r="X1300" i="1" s="1"/>
  <c r="W1301" i="1"/>
  <c r="X1301" i="1" s="1"/>
  <c r="W1302" i="1"/>
  <c r="X1302" i="1" s="1"/>
  <c r="W1303" i="1"/>
  <c r="X1303" i="1" s="1"/>
  <c r="W1304" i="1"/>
  <c r="X1304" i="1" s="1"/>
  <c r="W1305" i="1"/>
  <c r="X1305" i="1" s="1"/>
  <c r="W1306" i="1"/>
  <c r="X1306" i="1" s="1"/>
  <c r="W1307" i="1"/>
  <c r="X1307" i="1" s="1"/>
  <c r="W1308" i="1"/>
  <c r="X1308" i="1" s="1"/>
  <c r="W1309" i="1"/>
  <c r="X1309" i="1" s="1"/>
  <c r="W1310" i="1"/>
  <c r="X1310" i="1" s="1"/>
  <c r="W1311" i="1"/>
  <c r="X1311" i="1" s="1"/>
  <c r="W1312" i="1"/>
  <c r="X1312" i="1" s="1"/>
  <c r="W1313" i="1"/>
  <c r="X1313" i="1" s="1"/>
  <c r="W1314" i="1"/>
  <c r="X1314" i="1" s="1"/>
  <c r="W1315" i="1"/>
  <c r="X1315" i="1" s="1"/>
  <c r="W1316" i="1"/>
  <c r="X1316" i="1" s="1"/>
  <c r="W1317" i="1"/>
  <c r="X1317" i="1" s="1"/>
  <c r="W1318" i="1"/>
  <c r="X1318" i="1" s="1"/>
  <c r="W1319" i="1"/>
  <c r="X1319" i="1" s="1"/>
  <c r="W1320" i="1"/>
  <c r="X1320" i="1" s="1"/>
  <c r="W1321" i="1"/>
  <c r="X1321" i="1" s="1"/>
  <c r="W1322" i="1"/>
  <c r="X1322" i="1" s="1"/>
  <c r="W1323" i="1"/>
  <c r="X1323" i="1" s="1"/>
  <c r="W1324" i="1"/>
  <c r="X1324" i="1" s="1"/>
  <c r="W1325" i="1"/>
  <c r="X1325" i="1" s="1"/>
  <c r="W1326" i="1"/>
  <c r="X1326" i="1" s="1"/>
  <c r="W1327" i="1"/>
  <c r="X1327" i="1" s="1"/>
  <c r="W1328" i="1"/>
  <c r="X1328" i="1" s="1"/>
  <c r="W1329" i="1"/>
  <c r="X1329" i="1" s="1"/>
  <c r="W1330" i="1"/>
  <c r="X1330" i="1" s="1"/>
  <c r="W1331" i="1"/>
  <c r="X1331" i="1" s="1"/>
  <c r="W1332" i="1"/>
  <c r="X1332" i="1" s="1"/>
  <c r="W1333" i="1"/>
  <c r="X1333" i="1" s="1"/>
  <c r="W1334" i="1"/>
  <c r="X1334" i="1" s="1"/>
  <c r="W1335" i="1"/>
  <c r="X1335" i="1" s="1"/>
  <c r="W1336" i="1"/>
  <c r="X1336" i="1" s="1"/>
  <c r="W1337" i="1"/>
  <c r="X1337" i="1" s="1"/>
  <c r="W1338" i="1"/>
  <c r="X1338" i="1" s="1"/>
  <c r="W1339" i="1"/>
  <c r="X1339" i="1" s="1"/>
  <c r="W1340" i="1"/>
  <c r="X1340" i="1" s="1"/>
  <c r="W1341" i="1"/>
  <c r="X1341" i="1" s="1"/>
  <c r="W1342" i="1"/>
  <c r="X1342" i="1" s="1"/>
  <c r="W1343" i="1"/>
  <c r="X1343" i="1" s="1"/>
  <c r="W1344" i="1"/>
  <c r="X1344" i="1" s="1"/>
  <c r="W1345" i="1"/>
  <c r="X1345" i="1" s="1"/>
  <c r="W1346" i="1"/>
  <c r="X1346" i="1" s="1"/>
  <c r="W1347" i="1"/>
  <c r="X1347" i="1" s="1"/>
  <c r="W1348" i="1"/>
  <c r="X1348" i="1" s="1"/>
  <c r="W1349" i="1"/>
  <c r="X1349" i="1" s="1"/>
  <c r="W1350" i="1"/>
  <c r="X1350" i="1" s="1"/>
  <c r="W1351" i="1"/>
  <c r="X1351" i="1" s="1"/>
  <c r="W1352" i="1"/>
  <c r="X1352" i="1" s="1"/>
  <c r="W1353" i="1"/>
  <c r="X1353" i="1" s="1"/>
  <c r="W1354" i="1"/>
  <c r="X1354" i="1" s="1"/>
  <c r="W1355" i="1"/>
  <c r="X1355" i="1" s="1"/>
  <c r="W1356" i="1"/>
  <c r="X1356" i="1" s="1"/>
  <c r="W1357" i="1"/>
  <c r="X1357" i="1" s="1"/>
  <c r="W1358" i="1"/>
  <c r="X1358" i="1" s="1"/>
  <c r="W1359" i="1"/>
  <c r="X1359" i="1" s="1"/>
  <c r="W1360" i="1"/>
  <c r="X1360" i="1" s="1"/>
  <c r="W1361" i="1"/>
  <c r="X1361" i="1" s="1"/>
  <c r="W1362" i="1"/>
  <c r="X1362" i="1" s="1"/>
  <c r="W1363" i="1"/>
  <c r="X1363" i="1" s="1"/>
  <c r="W1364" i="1"/>
  <c r="X1364" i="1" s="1"/>
  <c r="W1365" i="1"/>
  <c r="X1365" i="1" s="1"/>
  <c r="W1366" i="1"/>
  <c r="X1366" i="1" s="1"/>
  <c r="W1367" i="1"/>
  <c r="X1367" i="1" s="1"/>
  <c r="W1368" i="1"/>
  <c r="X1368" i="1" s="1"/>
  <c r="W1369" i="1"/>
  <c r="X1369" i="1" s="1"/>
  <c r="W1370" i="1"/>
  <c r="X1370" i="1" s="1"/>
  <c r="W1371" i="1"/>
  <c r="X1371" i="1" s="1"/>
  <c r="W1372" i="1"/>
  <c r="X1372" i="1" s="1"/>
  <c r="W1373" i="1"/>
  <c r="X1373" i="1" s="1"/>
  <c r="W1374" i="1"/>
  <c r="X1374" i="1" s="1"/>
  <c r="W1375" i="1"/>
  <c r="X1375" i="1" s="1"/>
  <c r="W1376" i="1"/>
  <c r="X1376" i="1" s="1"/>
  <c r="W1377" i="1"/>
  <c r="X1377" i="1" s="1"/>
  <c r="W1378" i="1"/>
  <c r="X1378" i="1" s="1"/>
  <c r="W1379" i="1"/>
  <c r="X1379" i="1" s="1"/>
  <c r="W1380" i="1"/>
  <c r="X1380" i="1" s="1"/>
  <c r="W1381" i="1"/>
  <c r="X1381" i="1" s="1"/>
  <c r="W1382" i="1"/>
  <c r="X1382" i="1" s="1"/>
  <c r="W1383" i="1"/>
  <c r="X1383" i="1" s="1"/>
  <c r="W1384" i="1"/>
  <c r="X1384" i="1" s="1"/>
  <c r="W1385" i="1"/>
  <c r="X1385" i="1" s="1"/>
  <c r="W1386" i="1"/>
  <c r="X1386" i="1" s="1"/>
  <c r="W1387" i="1"/>
  <c r="X1387" i="1" s="1"/>
  <c r="W1388" i="1"/>
  <c r="X1388" i="1" s="1"/>
  <c r="W1389" i="1"/>
  <c r="X1389" i="1" s="1"/>
  <c r="W1390" i="1"/>
  <c r="X1390" i="1" s="1"/>
  <c r="W1391" i="1"/>
  <c r="X1391" i="1" s="1"/>
  <c r="W1392" i="1"/>
  <c r="X1392" i="1" s="1"/>
  <c r="W1393" i="1"/>
  <c r="X1393" i="1" s="1"/>
  <c r="W1394" i="1"/>
  <c r="X1394" i="1" s="1"/>
  <c r="W1395" i="1"/>
  <c r="X1395" i="1" s="1"/>
  <c r="W1396" i="1"/>
  <c r="X1396" i="1" s="1"/>
  <c r="W1397" i="1"/>
  <c r="X1397" i="1" s="1"/>
  <c r="W1398" i="1"/>
  <c r="X1398" i="1" s="1"/>
  <c r="W1399" i="1"/>
  <c r="X1399" i="1" s="1"/>
  <c r="W1400" i="1"/>
  <c r="X1400" i="1" s="1"/>
  <c r="W1401" i="1"/>
  <c r="X1401" i="1" s="1"/>
  <c r="W1402" i="1"/>
  <c r="X1402" i="1" s="1"/>
  <c r="W1403" i="1"/>
  <c r="X1403" i="1" s="1"/>
  <c r="W1404" i="1"/>
  <c r="X1404" i="1" s="1"/>
  <c r="W1405" i="1"/>
  <c r="X1405" i="1" s="1"/>
  <c r="W1406" i="1"/>
  <c r="X1406" i="1" s="1"/>
  <c r="W1407" i="1"/>
  <c r="X1407" i="1" s="1"/>
  <c r="W1408" i="1"/>
  <c r="X1408" i="1" s="1"/>
  <c r="W1409" i="1"/>
  <c r="X1409" i="1" s="1"/>
  <c r="W1410" i="1"/>
  <c r="X1410" i="1" s="1"/>
  <c r="W1411" i="1"/>
  <c r="X1411" i="1" s="1"/>
  <c r="W1412" i="1"/>
  <c r="X1412" i="1" s="1"/>
  <c r="W1413" i="1"/>
  <c r="X1413" i="1" s="1"/>
  <c r="W1414" i="1"/>
  <c r="X1414" i="1" s="1"/>
  <c r="W1415" i="1"/>
  <c r="X1415" i="1" s="1"/>
  <c r="W1416" i="1"/>
  <c r="X1416" i="1" s="1"/>
  <c r="W1417" i="1"/>
  <c r="X1417" i="1" s="1"/>
  <c r="W1418" i="1"/>
  <c r="X1418" i="1" s="1"/>
  <c r="W1419" i="1"/>
  <c r="X1419" i="1" s="1"/>
  <c r="W1420" i="1"/>
  <c r="X1420" i="1" s="1"/>
  <c r="W1421" i="1"/>
  <c r="X1421" i="1" s="1"/>
  <c r="W1422" i="1"/>
  <c r="X1422" i="1" s="1"/>
  <c r="W1423" i="1"/>
  <c r="X1423" i="1" s="1"/>
  <c r="W1424" i="1"/>
  <c r="X1424" i="1" s="1"/>
  <c r="W1425" i="1"/>
  <c r="X1425" i="1" s="1"/>
  <c r="W1426" i="1"/>
  <c r="X1426" i="1" s="1"/>
  <c r="W1427" i="1"/>
  <c r="X1427" i="1" s="1"/>
  <c r="W1428" i="1"/>
  <c r="X1428" i="1" s="1"/>
  <c r="W1429" i="1"/>
  <c r="X1429" i="1" s="1"/>
  <c r="W1430" i="1"/>
  <c r="X1430" i="1" s="1"/>
  <c r="W1431" i="1"/>
  <c r="X1431" i="1" s="1"/>
  <c r="W1432" i="1"/>
  <c r="X1432" i="1" s="1"/>
  <c r="W1433" i="1"/>
  <c r="X1433" i="1" s="1"/>
  <c r="W1434" i="1"/>
  <c r="X1434" i="1" s="1"/>
  <c r="W1435" i="1"/>
  <c r="X1435" i="1" s="1"/>
  <c r="W1436" i="1"/>
  <c r="X1436" i="1" s="1"/>
  <c r="W1437" i="1"/>
  <c r="X1437" i="1" s="1"/>
  <c r="W1438" i="1"/>
  <c r="X1438" i="1" s="1"/>
  <c r="W1439" i="1"/>
  <c r="X1439" i="1" s="1"/>
  <c r="W1440" i="1"/>
  <c r="X1440" i="1" s="1"/>
  <c r="W1441" i="1"/>
  <c r="X1441" i="1" s="1"/>
  <c r="W1442" i="1"/>
  <c r="X1442" i="1" s="1"/>
  <c r="W1443" i="1"/>
  <c r="X1443" i="1" s="1"/>
  <c r="W1444" i="1"/>
  <c r="X1444" i="1" s="1"/>
  <c r="W1445" i="1"/>
  <c r="X1445" i="1" s="1"/>
  <c r="W1446" i="1"/>
  <c r="X1446" i="1" s="1"/>
  <c r="W1447" i="1"/>
  <c r="X1447" i="1" s="1"/>
  <c r="W1448" i="1"/>
  <c r="X1448" i="1" s="1"/>
  <c r="W1449" i="1"/>
  <c r="X1449" i="1" s="1"/>
  <c r="W1450" i="1"/>
  <c r="X1450" i="1" s="1"/>
  <c r="W1451" i="1"/>
  <c r="X1451" i="1" s="1"/>
  <c r="W1452" i="1"/>
  <c r="X1452" i="1" s="1"/>
  <c r="W1453" i="1"/>
  <c r="X1453" i="1" s="1"/>
  <c r="W1454" i="1"/>
  <c r="X1454" i="1" s="1"/>
  <c r="W1455" i="1"/>
  <c r="X1455" i="1" s="1"/>
  <c r="W1456" i="1"/>
  <c r="X1456" i="1" s="1"/>
  <c r="W1457" i="1"/>
  <c r="X1457" i="1" s="1"/>
  <c r="W1458" i="1"/>
  <c r="X1458" i="1" s="1"/>
  <c r="W1459" i="1"/>
  <c r="X1459" i="1" s="1"/>
  <c r="W1460" i="1"/>
  <c r="X1460" i="1" s="1"/>
  <c r="W1461" i="1"/>
  <c r="X1461" i="1" s="1"/>
  <c r="W1462" i="1"/>
  <c r="X1462" i="1" s="1"/>
  <c r="W1463" i="1"/>
  <c r="X1463" i="1" s="1"/>
  <c r="W1464" i="1"/>
  <c r="X1464" i="1" s="1"/>
  <c r="W1465" i="1"/>
  <c r="X1465" i="1" s="1"/>
  <c r="W1466" i="1"/>
  <c r="X1466" i="1" s="1"/>
  <c r="W1467" i="1"/>
  <c r="X1467" i="1" s="1"/>
  <c r="W1468" i="1"/>
  <c r="X1468" i="1" s="1"/>
  <c r="W1469" i="1"/>
  <c r="X1469" i="1" s="1"/>
  <c r="W1470" i="1"/>
  <c r="X1470" i="1" s="1"/>
  <c r="W1471" i="1"/>
  <c r="X1471" i="1" s="1"/>
  <c r="W1472" i="1"/>
  <c r="X1472" i="1" s="1"/>
  <c r="W1473" i="1"/>
  <c r="X1473" i="1" s="1"/>
  <c r="W1474" i="1"/>
  <c r="X1474" i="1" s="1"/>
  <c r="W1475" i="1"/>
  <c r="X1475" i="1" s="1"/>
  <c r="W1476" i="1"/>
  <c r="X1476" i="1" s="1"/>
  <c r="W1477" i="1"/>
  <c r="X1477" i="1" s="1"/>
  <c r="W1478" i="1"/>
  <c r="X1478" i="1" s="1"/>
  <c r="W1479" i="1"/>
  <c r="X1479" i="1" s="1"/>
  <c r="W1480" i="1"/>
  <c r="X1480" i="1" s="1"/>
  <c r="W1481" i="1"/>
  <c r="X1481" i="1" s="1"/>
  <c r="W1482" i="1"/>
  <c r="X1482" i="1" s="1"/>
  <c r="W1483" i="1"/>
  <c r="X1483" i="1" s="1"/>
  <c r="W1484" i="1"/>
  <c r="X1484" i="1" s="1"/>
  <c r="W1485" i="1"/>
  <c r="X1485" i="1" s="1"/>
  <c r="W1486" i="1"/>
  <c r="X1486" i="1" s="1"/>
  <c r="W1487" i="1"/>
  <c r="X1487" i="1" s="1"/>
  <c r="W1488" i="1"/>
  <c r="X1488" i="1" s="1"/>
  <c r="W1489" i="1"/>
  <c r="X1489" i="1" s="1"/>
  <c r="W1490" i="1"/>
  <c r="X1490" i="1" s="1"/>
  <c r="W1491" i="1"/>
  <c r="X1491" i="1" s="1"/>
  <c r="W1492" i="1"/>
  <c r="X1492" i="1" s="1"/>
  <c r="W1493" i="1"/>
  <c r="X1493" i="1" s="1"/>
  <c r="W1494" i="1"/>
  <c r="X1494" i="1" s="1"/>
  <c r="W1495" i="1"/>
  <c r="X1495" i="1" s="1"/>
  <c r="W1496" i="1"/>
  <c r="X1496" i="1" s="1"/>
  <c r="W1497" i="1"/>
  <c r="X1497" i="1" s="1"/>
  <c r="W1498" i="1"/>
  <c r="X1498" i="1" s="1"/>
  <c r="W1499" i="1"/>
  <c r="X1499" i="1" s="1"/>
  <c r="W1500" i="1"/>
  <c r="X1500" i="1" s="1"/>
  <c r="W1501" i="1"/>
  <c r="X1501" i="1" s="1"/>
  <c r="W1502" i="1"/>
  <c r="X1502" i="1" s="1"/>
  <c r="W1503" i="1"/>
  <c r="X1503" i="1" s="1"/>
  <c r="W1504" i="1"/>
  <c r="X1504" i="1" s="1"/>
  <c r="W1505" i="1"/>
  <c r="X1505" i="1" s="1"/>
  <c r="W1506" i="1"/>
  <c r="X1506" i="1" s="1"/>
  <c r="W1507" i="1"/>
  <c r="X1507" i="1" s="1"/>
  <c r="W1508" i="1"/>
  <c r="X1508" i="1" s="1"/>
  <c r="W1509" i="1"/>
  <c r="X1509" i="1" s="1"/>
  <c r="W1510" i="1"/>
  <c r="X1510" i="1" s="1"/>
  <c r="W1511" i="1"/>
  <c r="X1511" i="1" s="1"/>
  <c r="W1512" i="1"/>
  <c r="X1512" i="1" s="1"/>
  <c r="W1513" i="1"/>
  <c r="X1513" i="1" s="1"/>
  <c r="W1514" i="1"/>
  <c r="X1514" i="1" s="1"/>
  <c r="W1515" i="1"/>
  <c r="X1515" i="1" s="1"/>
  <c r="W1516" i="1"/>
  <c r="X1516" i="1" s="1"/>
  <c r="W1517" i="1"/>
  <c r="X1517" i="1" s="1"/>
  <c r="W1518" i="1"/>
  <c r="X1518" i="1" s="1"/>
  <c r="W2" i="1"/>
  <c r="X2" i="1" s="1"/>
</calcChain>
</file>

<file path=xl/sharedStrings.xml><?xml version="1.0" encoding="utf-8"?>
<sst xmlns="http://schemas.openxmlformats.org/spreadsheetml/2006/main" count="23028" uniqueCount="4562">
  <si>
    <t>TRACK II (TA) SUB MDTF FOR ANALYTICAL AND ADVISORY SERVICES (CORE)</t>
  </si>
  <si>
    <t>TF070611</t>
  </si>
  <si>
    <t>TF010109</t>
  </si>
  <si>
    <t>P126996</t>
  </si>
  <si>
    <t>Papua New Guinea: (RETF) PNG Disaster Risk Management &amp; Climate Adaptation Program (GFDRR: Track II TA Core)</t>
  </si>
  <si>
    <t>RE</t>
  </si>
  <si>
    <t>LCLS</t>
  </si>
  <si>
    <t>Shyam KC</t>
  </si>
  <si>
    <t>Papua New Guinea</t>
  </si>
  <si>
    <t>SSAW2</t>
  </si>
  <si>
    <t>TF010129</t>
  </si>
  <si>
    <t>Papua New Guinea: (BETF) PNG Disaster Risk Management &amp; Climate Adaptation Program (GFDRR: Track II TA Core)</t>
  </si>
  <si>
    <t>BE</t>
  </si>
  <si>
    <t>TF010222</t>
  </si>
  <si>
    <t>P126857</t>
  </si>
  <si>
    <t>Comoros: Mainstreaming Disaster Risk Reduction for Sustainable Poverty Reduction in the Union of Comoros (GFDRR Track II TA Core)</t>
  </si>
  <si>
    <t>Doekle Geert Wielinga</t>
  </si>
  <si>
    <t>Africa</t>
  </si>
  <si>
    <t>LCCSM</t>
  </si>
  <si>
    <t>EAP - TASKS</t>
  </si>
  <si>
    <t>TF070948</t>
  </si>
  <si>
    <t>TF010233</t>
  </si>
  <si>
    <t>P111149</t>
  </si>
  <si>
    <t>Lao PDR: Post Disaster Needs Assessment after Typhoon Haima in 2011 (GFDRR: Track III TA Core)</t>
  </si>
  <si>
    <t>Sombath Southivong</t>
  </si>
  <si>
    <t>Lao People's Democratic Republic</t>
  </si>
  <si>
    <t>IEAT1</t>
  </si>
  <si>
    <t>REGIONAL OR GLOBAL SOUTH/SOUTH COOPERATION ACTIVITIES (GFDRR TRACK II)</t>
  </si>
  <si>
    <t>TF070952</t>
  </si>
  <si>
    <t>TF010245</t>
  </si>
  <si>
    <t>P122881</t>
  </si>
  <si>
    <t>(BETF) Facilitating Women's leadership+Forging Partnerships, for local Implementation of HFA (GFDRR S/S Track II MDTF)</t>
  </si>
  <si>
    <t>Saurabh Suresh Dani</t>
  </si>
  <si>
    <t>World</t>
  </si>
  <si>
    <t>SLCUR</t>
  </si>
  <si>
    <t>TF010246</t>
  </si>
  <si>
    <t>P123899</t>
  </si>
  <si>
    <t>Global: (BETF) GHI Partnership for School and Hospital Earthquake Safety in the GFDRR Priority Countries (Track II TA Core)</t>
  </si>
  <si>
    <t>Dechen Tshering</t>
  </si>
  <si>
    <t>SSACD</t>
  </si>
  <si>
    <t>TF010315</t>
  </si>
  <si>
    <t>P126799</t>
  </si>
  <si>
    <t>EAP: Pacific DRM/CCA: New Country Programs, Strategy and Dissemination (GFDRR: Track II TA Core)</t>
  </si>
  <si>
    <t>Denis Jean-Jacques Jordy</t>
  </si>
  <si>
    <t>Pacific Islands</t>
  </si>
  <si>
    <t>SLCDR</t>
  </si>
  <si>
    <t>TRACK II (TA) AUSTRALIA SUB TF FOR NON-CORE ACTIVITIES</t>
  </si>
  <si>
    <t>TF070807</t>
  </si>
  <si>
    <t>TF010330</t>
  </si>
  <si>
    <t>P127929</t>
  </si>
  <si>
    <t>GFDRR: Bangladesh - DRR technical assistance to priority countries in South Asia</t>
  </si>
  <si>
    <t>Marc S. Forni</t>
  </si>
  <si>
    <t>South Asia</t>
  </si>
  <si>
    <t>SEAU2</t>
  </si>
  <si>
    <t>JAPAN NON-CORE TF FOR MAINSTRAIMING DISASTER REDUCTION (GFDRR)</t>
  </si>
  <si>
    <t>TF070809</t>
  </si>
  <si>
    <t>TF010332</t>
  </si>
  <si>
    <t>GFDRR: PAKISTAN &amp; SRI LANKA - DRR technical assistance to priority countries in South Asia</t>
  </si>
  <si>
    <t>TF010333</t>
  </si>
  <si>
    <t>GFDRR: Accelerating implementation: support to SAR priority country programs</t>
  </si>
  <si>
    <t>Ditte Marie Gammelgaard Fallesen</t>
  </si>
  <si>
    <t>SEAS2</t>
  </si>
  <si>
    <t>TF010334</t>
  </si>
  <si>
    <t>GFDRR: NEPAL - DRR technical assistance to priority countries in South Asia</t>
  </si>
  <si>
    <t>TF010396</t>
  </si>
  <si>
    <t>P126851</t>
  </si>
  <si>
    <t>Africa: (RETF) South-South Cooperation Strengthening ICPAC as a regional centre of excellence for disaster risk reduction (GFDRR: Track II TA Core)</t>
  </si>
  <si>
    <t>AFR - TASKS</t>
  </si>
  <si>
    <t>TF010398</t>
  </si>
  <si>
    <t>P128037</t>
  </si>
  <si>
    <t>GFDRR: 2011 Horn of Africa Regional Drought Response Support</t>
  </si>
  <si>
    <t>TF010546</t>
  </si>
  <si>
    <t>EAP: (Supervision) Pacific DRM/CCA: New Country Programs, Strategy and Dissemination (GFDRR: Track II TA Core)</t>
  </si>
  <si>
    <t>TF010555</t>
  </si>
  <si>
    <t>P116889</t>
  </si>
  <si>
    <t>Philippines: (BETF) South-South Cooperation Program: Disaster Risk Reduction City-to-City Sharing Initiative for Developing Countries</t>
  </si>
  <si>
    <t>Catherine G. Vidar</t>
  </si>
  <si>
    <t>Philippines</t>
  </si>
  <si>
    <t>SMNUR</t>
  </si>
  <si>
    <t>TF010608</t>
  </si>
  <si>
    <t>P128143</t>
  </si>
  <si>
    <t>Somalia: Drought Management and Livelihood Protection Project (GFDRR: Track II TA Core)</t>
  </si>
  <si>
    <t>Stephane Forman</t>
  </si>
  <si>
    <t>Somalia</t>
  </si>
  <si>
    <t>SEAAG</t>
  </si>
  <si>
    <t>TF010609</t>
  </si>
  <si>
    <t>Somalia (BETF) Drought Management and Livelihood Protection Project (GFDRR: Track II TA Core)</t>
  </si>
  <si>
    <t>Husam Abudagga</t>
  </si>
  <si>
    <t>AFMJB</t>
  </si>
  <si>
    <t>TF010645</t>
  </si>
  <si>
    <t>P118089</t>
  </si>
  <si>
    <t>Namibia: Northern Namibia Flood Risk Mapping (GFDRR Track II TA Core)</t>
  </si>
  <si>
    <t>Jean-Christophe Carret</t>
  </si>
  <si>
    <t>Namibia</t>
  </si>
  <si>
    <t>AFCC2</t>
  </si>
  <si>
    <t>TF010652</t>
  </si>
  <si>
    <t>P127977</t>
  </si>
  <si>
    <t>India: Support to Bihar's Kosi Flood Recovery and Climate Adaptation Program (GFDRR: Track II TA Core)</t>
  </si>
  <si>
    <t>Deepak Singh</t>
  </si>
  <si>
    <t>India</t>
  </si>
  <si>
    <t>TF010668</t>
  </si>
  <si>
    <t>India: (Supervision) Support to Bihar's Kosi Flood Recovery and Climate Adaptation Program (GFDRR: Track II TA Core)</t>
  </si>
  <si>
    <t>MNA - TASKS</t>
  </si>
  <si>
    <t>TF010696</t>
  </si>
  <si>
    <t>P119878</t>
  </si>
  <si>
    <t>Djibouti-Drought Post Disaster Needs Assessment (GFDRR: Track III TA Core)</t>
  </si>
  <si>
    <t>Andrea Zanon</t>
  </si>
  <si>
    <t>Djibouti</t>
  </si>
  <si>
    <t>GFDRR: EU/ACP Secretariat for TF Administration/Program Management</t>
  </si>
  <si>
    <t>TF071630</t>
  </si>
  <si>
    <t>TF010704</t>
  </si>
  <si>
    <t/>
  </si>
  <si>
    <t>EU/ACP Secretariat Trust Funds for Program Management and Administration (GFDRR: EU/ACP SDTF)</t>
  </si>
  <si>
    <t>ACTV</t>
  </si>
  <si>
    <t>Manuela Chiapparino</t>
  </si>
  <si>
    <t>GFDRR</t>
  </si>
  <si>
    <t>SAR - TASKS</t>
  </si>
  <si>
    <t>TF010761</t>
  </si>
  <si>
    <t>P099110</t>
  </si>
  <si>
    <t>Pakistan 2011 DNA (GFDRR: Track III TA Task)</t>
  </si>
  <si>
    <t>Raja Rehan Arshad</t>
  </si>
  <si>
    <t>Pakistan</t>
  </si>
  <si>
    <t>TF010776</t>
  </si>
  <si>
    <t>P128655</t>
  </si>
  <si>
    <t>Philippines: Cap Bldg Post-Disaster Assessment and Transparent Monitoring of Disaster (GFDRR Track III TA Task)</t>
  </si>
  <si>
    <t>Jolanta Kryspin-Watson</t>
  </si>
  <si>
    <t>SEAU1</t>
  </si>
  <si>
    <t>TF010853</t>
  </si>
  <si>
    <t>P128137</t>
  </si>
  <si>
    <t>Senegal: (RETF) Disaster Risk Management and Climate Change Adaptation in Senegal (GFDRR Track II TA Core)</t>
  </si>
  <si>
    <t>Isabelle Celine Kane</t>
  </si>
  <si>
    <t>Senegal</t>
  </si>
  <si>
    <t>SAFU1</t>
  </si>
  <si>
    <t>TF010854</t>
  </si>
  <si>
    <t>Senegal: (BETF Supervision) Disaster Risk Management and Climate Change Adaptation in Senegal (GFDRR Track II TA Core)</t>
  </si>
  <si>
    <t>TF010915</t>
  </si>
  <si>
    <t>Partnership for DRM &amp; CCA in Asia and the Pacific (GFDRR: Track II TA Core)</t>
  </si>
  <si>
    <t>Robert Curle Jesse Reid</t>
  </si>
  <si>
    <t>Asia</t>
  </si>
  <si>
    <t>TRACK II (TA) JAPAN SUB TF FOR NON-CORE ACTIVITIES</t>
  </si>
  <si>
    <t>TF010921</t>
  </si>
  <si>
    <t>P122735</t>
  </si>
  <si>
    <t>Sri Lanka - Mainstreaming Disaster Risk Management at Urban Level</t>
  </si>
  <si>
    <t>Rosanna Nitti</t>
  </si>
  <si>
    <t>Sri Lanka</t>
  </si>
  <si>
    <t>SCAUR</t>
  </si>
  <si>
    <t>TF010923</t>
  </si>
  <si>
    <t>P125984</t>
  </si>
  <si>
    <t>Cambodia: Rapid Post Disaster Assessment after 2011 Flood (GFDRR: Track III TA Core)</t>
  </si>
  <si>
    <t>Veasna Bun</t>
  </si>
  <si>
    <t>Cambodia</t>
  </si>
  <si>
    <t>TF010957</t>
  </si>
  <si>
    <t>P126533</t>
  </si>
  <si>
    <t>Thailand: Post Disaster Needs Assessment for 2011 Floods (GFDRR: Track III TA Core)</t>
  </si>
  <si>
    <t>Henrike Brecht</t>
  </si>
  <si>
    <t>Thailand</t>
  </si>
  <si>
    <t>TF011010</t>
  </si>
  <si>
    <t>P123922</t>
  </si>
  <si>
    <t>Togo: Integrated Disaster and Land Management Project Excellency</t>
  </si>
  <si>
    <t>Koffi Hounkpe</t>
  </si>
  <si>
    <t>Togo</t>
  </si>
  <si>
    <t>TF011018</t>
  </si>
  <si>
    <t>P092217</t>
  </si>
  <si>
    <t>India: (Supervision) Support to India's National Cyclone Risk Mitigation Program (GFDRR: Track II TA Core)</t>
  </si>
  <si>
    <t>TF011019</t>
  </si>
  <si>
    <t>India: Support to India's National Cyclone Risk Mitigation Program (GFDRR: Track II TA Core)</t>
  </si>
  <si>
    <t>TF011053</t>
  </si>
  <si>
    <t>P129284</t>
  </si>
  <si>
    <t>Global: Capacity Building for Disaster Resilient Leadership (GFDRR: Track II TA Core)</t>
  </si>
  <si>
    <t>Luis Tineo</t>
  </si>
  <si>
    <t>SCCAO</t>
  </si>
  <si>
    <t>LCR - TASKS</t>
  </si>
  <si>
    <t>TF011063</t>
  </si>
  <si>
    <t>P125899</t>
  </si>
  <si>
    <t>Central America: Evaluation of Disaster Risk Reduction and Mitigation (GFDRR: Track III TA Task)</t>
  </si>
  <si>
    <t>Armando Eduardo Guzman Escobar</t>
  </si>
  <si>
    <t>Central America</t>
  </si>
  <si>
    <t>TF011209</t>
  </si>
  <si>
    <t>P129151</t>
  </si>
  <si>
    <t>Ethiopia:(RETF) Disaster Risk Management Country Plan (GFDRR Track II TA Core)</t>
  </si>
  <si>
    <t>Wolter Soer</t>
  </si>
  <si>
    <t>Ethiopia</t>
  </si>
  <si>
    <t>HAFS1</t>
  </si>
  <si>
    <t>TF011240</t>
  </si>
  <si>
    <t>Ethiopia: DRM Specialist (GFDRR: Track II TA)</t>
  </si>
  <si>
    <t>TF011241</t>
  </si>
  <si>
    <t>P115205</t>
  </si>
  <si>
    <t>EAP: Support for Mainstreaming Disaster Risk Management in the EAP Region (GFDRR Track II TA Core)</t>
  </si>
  <si>
    <t>East Asia and Pacific</t>
  </si>
  <si>
    <t>TF011274</t>
  </si>
  <si>
    <t>P129813</t>
  </si>
  <si>
    <t>LCR Region: Management of Slope Stability in Communities (MoSSaiC): Handbook and Resources Publication (GFDRR Track II TA Core)</t>
  </si>
  <si>
    <t>Niels B. Holm-Nielsen</t>
  </si>
  <si>
    <t>Caribbean</t>
  </si>
  <si>
    <t>SURDR</t>
  </si>
  <si>
    <t>GFDRR: EU/ACP Track I Regional/Sub-Regional DRM Cooperation</t>
  </si>
  <si>
    <t>TF011303</t>
  </si>
  <si>
    <t>Caribbean: Support and participation to the 6th Caribbean Conference on Comprehensive Disaster Management (EU/ACP - Window I)</t>
  </si>
  <si>
    <t>TF011312</t>
  </si>
  <si>
    <t>P129672</t>
  </si>
  <si>
    <t>Global Facility for Disaster Reduction and Recovery Grant for Seismic Risk Reduction Knowledge and Capacity Building Project for Priority Countries and Other Developing Countries</t>
  </si>
  <si>
    <t>GFDRR: EU/ACP Track III Post Disaster Responses and PDNAs</t>
  </si>
  <si>
    <t>TF011324</t>
  </si>
  <si>
    <t>P125190</t>
  </si>
  <si>
    <t>Nigeria: Flood impact scoping and hands-on Dala training (GFDRR: EU/ACP Window 3)</t>
  </si>
  <si>
    <t>Shobha Shetty</t>
  </si>
  <si>
    <t>Nigeria</t>
  </si>
  <si>
    <t>SAFA2</t>
  </si>
  <si>
    <t>TF011563</t>
  </si>
  <si>
    <t>Lao PDR - EAP DRM Specialist (GFDRR: Track II Japan Non-Core)</t>
  </si>
  <si>
    <t>TF011646</t>
  </si>
  <si>
    <t>P130154</t>
  </si>
  <si>
    <t>GFDRR Track II for Flood Risk Management and Urban Resilience in the South East Asia - Phase I</t>
  </si>
  <si>
    <t>Zuzana Stanton-Geddes</t>
  </si>
  <si>
    <t>TF011818</t>
  </si>
  <si>
    <t>P112615</t>
  </si>
  <si>
    <t>(RETF) Kiribati Adaptation Project (Phase III) (GFDRR: Tk2 TA Core)</t>
  </si>
  <si>
    <t>Artessa Saldivar-Sali</t>
  </si>
  <si>
    <t>Kiribati</t>
  </si>
  <si>
    <t>TF011819</t>
  </si>
  <si>
    <t>P148631</t>
  </si>
  <si>
    <t>Philippines: Supporting the Philippine Disaster Risk Reduction and Management (DRRM) Agenda (GFDRR Tk2 Australia Non-Core)</t>
  </si>
  <si>
    <t>TF011820</t>
  </si>
  <si>
    <t>Philippines - Supporting the Philippine Disaster Risk Reduction and Management (DRRM) Agenda (GFDRR: Tk2 TA Core)</t>
  </si>
  <si>
    <t>TF011882</t>
  </si>
  <si>
    <t>P149493</t>
  </si>
  <si>
    <t>Bangladesh Urban Earthquake Resilience Project - Phase 1 (GFDRR: Tk2 Australia Non-Core)</t>
  </si>
  <si>
    <t>Bangladesh</t>
  </si>
  <si>
    <t>TF011914</t>
  </si>
  <si>
    <t>P078359</t>
  </si>
  <si>
    <t>ECA: Technical support to mainstreaming Disaster Risk Reduction in Europe and Central Asia (GFDRR: Tk2 TA Core)</t>
  </si>
  <si>
    <t>Elif Ayhan</t>
  </si>
  <si>
    <t>Turkey</t>
  </si>
  <si>
    <t>TF011954</t>
  </si>
  <si>
    <t>P130901</t>
  </si>
  <si>
    <t>Africa: Understanding Risk Forum (GFDRR: Track II TA Core)</t>
  </si>
  <si>
    <t>SPAIN TRACK II NON-CORE ACTIVITIES</t>
  </si>
  <si>
    <t>TF070806</t>
  </si>
  <si>
    <t>TF011979</t>
  </si>
  <si>
    <t>P145500</t>
  </si>
  <si>
    <t>Colombia - Consolidating Disaster Risk Management (GFDRR: Tk2 TA Spain Non-Core)</t>
  </si>
  <si>
    <t>Eric Dickson</t>
  </si>
  <si>
    <t>Colombia</t>
  </si>
  <si>
    <t>SAFU2</t>
  </si>
  <si>
    <t>Callable MDTF Sub TF for Standby Recovery Financing Facility - Callable</t>
  </si>
  <si>
    <t>TF070868</t>
  </si>
  <si>
    <t>TF012031</t>
  </si>
  <si>
    <t>P130823</t>
  </si>
  <si>
    <t>Kenya PDNA - Drought (GFDRR: Track III Callable MDTF)</t>
  </si>
  <si>
    <t>Nathan M. Belete</t>
  </si>
  <si>
    <t>Kenya</t>
  </si>
  <si>
    <t>AFCF1</t>
  </si>
  <si>
    <t>TF012155</t>
  </si>
  <si>
    <t>P131295</t>
  </si>
  <si>
    <t>GUATEMALA: AGRICULTURE INSURANCE MARKET DEVELOPMENT (GFDRR: TK3 MDTF CALLABLE)</t>
  </si>
  <si>
    <t>Diego Arias Carballo</t>
  </si>
  <si>
    <t>Guatemala</t>
  </si>
  <si>
    <t>TF012156</t>
  </si>
  <si>
    <t>Kiribati Adaptation Project - Phase III</t>
  </si>
  <si>
    <t>TF012157</t>
  </si>
  <si>
    <t>P131125</t>
  </si>
  <si>
    <t>South Asia regional Glacial Lake Outburst Flooding Program (GFDRR: Tk2 TA Core)</t>
  </si>
  <si>
    <t>TF012158</t>
  </si>
  <si>
    <t>Global: (Bank Supervision) EERI-GFDRR Collaboration Package on Seismic Risk Reduction Knowledge and Capacity Building (GFDRR: Track II TA Core)</t>
  </si>
  <si>
    <t>Katalin Demeter</t>
  </si>
  <si>
    <t>TF012159</t>
  </si>
  <si>
    <t>Global: (Supervision) Capacity Building for Disaster Resilient Leadership (GFDRR: Track II TA Core)</t>
  </si>
  <si>
    <t>GFDRR: EU/ACP Track II Technical Assistance and Mainstreaming DRR</t>
  </si>
  <si>
    <t>TF012183</t>
  </si>
  <si>
    <t>P130441</t>
  </si>
  <si>
    <t>Pacific Catastrophe Risk Assessment and Financing Initiative - Phase 3</t>
  </si>
  <si>
    <t>Iain G. Shuker</t>
  </si>
  <si>
    <t>SAFE2</t>
  </si>
  <si>
    <t>TF012394</t>
  </si>
  <si>
    <t>Thailand Floods PDNA (GFDRR MDTF Callable Funds)</t>
  </si>
  <si>
    <t>Waraporn Hirunwatsiri</t>
  </si>
  <si>
    <t>SEAE2</t>
  </si>
  <si>
    <t>TF012406</t>
  </si>
  <si>
    <t>P149720</t>
  </si>
  <si>
    <t>Mozambique: (BETF) Safe Schools in Mozambique (GFDRR: MDTF Callable)</t>
  </si>
  <si>
    <t>Francis Samson Nkoka</t>
  </si>
  <si>
    <t>Mozambique</t>
  </si>
  <si>
    <t>TF012450</t>
  </si>
  <si>
    <t>P123896</t>
  </si>
  <si>
    <t>ECA: Southeast Europe Catastrophe Risk Insurance Facility: Regional DRFI Policy Harmonization Project (GFDRR: Track II TA Core)</t>
  </si>
  <si>
    <t>Eugene N. Gurenko</t>
  </si>
  <si>
    <t>Western Balkans</t>
  </si>
  <si>
    <t>EECF2</t>
  </si>
  <si>
    <t>TF012470</t>
  </si>
  <si>
    <t>P131831</t>
  </si>
  <si>
    <t>Risk Assessment Tools and Methodology Training (GFDRR: EU/ACP Window 1)</t>
  </si>
  <si>
    <t>TF012471</t>
  </si>
  <si>
    <t>Kenya PDNA - Drought (GFDRR: EU/ACP W3)</t>
  </si>
  <si>
    <t>TF012580</t>
  </si>
  <si>
    <t>Djibouti: DRM Education and Country Program Support (GFDRR:  Track II TA Core)</t>
  </si>
  <si>
    <t>TF012583</t>
  </si>
  <si>
    <t>P111479</t>
  </si>
  <si>
    <t>Bogota: Reducing Flood Risk in Bogota: Formulation of the Rio Bogota Dynamic River Management Plan (GFDRR: Track II Spain Non-Core)</t>
  </si>
  <si>
    <t>Carmen Rosa Yee-Batista</t>
  </si>
  <si>
    <t>SLCWA</t>
  </si>
  <si>
    <t>TF012584</t>
  </si>
  <si>
    <t>P127338</t>
  </si>
  <si>
    <t>Belize: Hazard and Risk Assessment Framework for Belize: Prioritization of an Investment Plan (GFDRR: ACP/EU W2)</t>
  </si>
  <si>
    <t>Frederico Ferreira Fonseca Pedroso</t>
  </si>
  <si>
    <t>Belize</t>
  </si>
  <si>
    <t>TF012643</t>
  </si>
  <si>
    <t>Djibouti: (BETF) Drought Post Disaster Needs Assessment (GFDRR: ACP/EU SDTF W3)</t>
  </si>
  <si>
    <t>TF012652</t>
  </si>
  <si>
    <t>P122619</t>
  </si>
  <si>
    <t>Natural Hazard Risk Management Program for Viet Nam - Phase III (GFDRR: Track II TA Core)</t>
  </si>
  <si>
    <t>Abigail C. Baca</t>
  </si>
  <si>
    <t>Vietnam</t>
  </si>
  <si>
    <t>TF012677</t>
  </si>
  <si>
    <t>Ethiopia: Capacity Building in Post Disaster Needs Assessment (GFDRR: ACP/EU W3)</t>
  </si>
  <si>
    <t>TF012827</t>
  </si>
  <si>
    <t>P128311</t>
  </si>
  <si>
    <t>LCR: Mainstreaming DRM and CC in Public Investment, Territorial Planning and Public Finances in the DR - (GFDRR: ACP/EU SDTF W2)</t>
  </si>
  <si>
    <t>Michel Matera</t>
  </si>
  <si>
    <t>Dominican Republic</t>
  </si>
  <si>
    <t>ECA - TASKS</t>
  </si>
  <si>
    <t>TF012862</t>
  </si>
  <si>
    <t>P126033</t>
  </si>
  <si>
    <t>GFDRR - Georgia Rapid Post Disaster Assessment</t>
  </si>
  <si>
    <t>Ahmed A. R. Eiweida</t>
  </si>
  <si>
    <t>Georgia</t>
  </si>
  <si>
    <t>TF012943</t>
  </si>
  <si>
    <t>P132625</t>
  </si>
  <si>
    <t>GFDRR: Development of a National Platform for Risk Assessment and Catastrophe Risk Financing Mechanisms in Pakistan</t>
  </si>
  <si>
    <t>Haris Khan</t>
  </si>
  <si>
    <t>TF012962</t>
  </si>
  <si>
    <t>P126346</t>
  </si>
  <si>
    <t>Haiti Disaster Risk Management Mainstreaming and Capacity Building Program - (GFDRR: ACP/EU SDTF W2)</t>
  </si>
  <si>
    <t>Haiti</t>
  </si>
  <si>
    <t>TF013009</t>
  </si>
  <si>
    <t>P133065</t>
  </si>
  <si>
    <t>Comoros Flood Impact Assessment and Recovery Planning</t>
  </si>
  <si>
    <t>Carl Christian Dingel</t>
  </si>
  <si>
    <t>Comoros</t>
  </si>
  <si>
    <t>TF013014</t>
  </si>
  <si>
    <t>UNDP - Haiti Disaster Risk Management Mainstreaming and Capacity Building Program - (GFDRR: ACP/EU SDTF W2)</t>
  </si>
  <si>
    <t>Sergio Dell'anna</t>
  </si>
  <si>
    <t>TF013063</t>
  </si>
  <si>
    <t>Pacific Catastrophe Risk Assessment and Financing Initiative - Phase 3 (PCRAFI-3) (GFDRR: EU/ACP W1)</t>
  </si>
  <si>
    <t>TF013064</t>
  </si>
  <si>
    <t>P132449</t>
  </si>
  <si>
    <t>(RETF) Pacific Catastrophe Risk Assessment and Financing Initiative - Phase 3 (PCRAFI-3) (GFDRR: EU/ACP W1)</t>
  </si>
  <si>
    <t>TF013119</t>
  </si>
  <si>
    <t>P103539</t>
  </si>
  <si>
    <t>Guyana: Strengthening Guyana’s Coastal Lands Information Systems and Adaptation Awareness(GFDRR: ACP/EU W2)</t>
  </si>
  <si>
    <t>John Morton</t>
  </si>
  <si>
    <t>Guyana</t>
  </si>
  <si>
    <t>TF013224</t>
  </si>
  <si>
    <t>P133428</t>
  </si>
  <si>
    <t>Global: Disaster Risk Financing and Insurance Program FY13  (GFDRR: Track II TA Core)</t>
  </si>
  <si>
    <t>Olivier Mahul</t>
  </si>
  <si>
    <t>EFNRF</t>
  </si>
  <si>
    <t>TF013327</t>
  </si>
  <si>
    <t>Pacific Islands Cyclone Risk Management (GFDRR: Track II TA Core)</t>
  </si>
  <si>
    <t>TF013366</t>
  </si>
  <si>
    <t>P127226</t>
  </si>
  <si>
    <t>Saint Lucia:  Hazard and Disaster Risk Assessment Framework in St. Lucia: Preparation of Vulnerability Reduction (GFDRR: ACP/EU SDTF W2)</t>
  </si>
  <si>
    <t>Tiguist Fisseha</t>
  </si>
  <si>
    <t>OECS Countries</t>
  </si>
  <si>
    <t>TF013391</t>
  </si>
  <si>
    <t>P133303</t>
  </si>
  <si>
    <t>Gambia: National Disaster Risk Assessment and Strengthening of National Disaster Management Agency (ACP/EU W2)</t>
  </si>
  <si>
    <t>Gambia, The</t>
  </si>
  <si>
    <t>TF013392</t>
  </si>
  <si>
    <t>P133644</t>
  </si>
  <si>
    <t>Sierra Leone: Supporting community-based DRR in Sierra Leone (GFDRR: ACP/EU W2)</t>
  </si>
  <si>
    <t>Sierra Leone</t>
  </si>
  <si>
    <t>TF013442</t>
  </si>
  <si>
    <t>P145463</t>
  </si>
  <si>
    <t>Tanzania: Strengthening Community Capacity for DRR Interventions in Drought Prone Regions Through Children (ACP/EU W2)</t>
  </si>
  <si>
    <t>Tanzania</t>
  </si>
  <si>
    <t>TF013443</t>
  </si>
  <si>
    <t>P145464</t>
  </si>
  <si>
    <t>Rwanda: Development of Comprehensive Disaster Risk Profiles for Enhancing Disaster Management in Rwanda (GFDRR: ACP/EU W2)</t>
  </si>
  <si>
    <t>Francis M. Muraya</t>
  </si>
  <si>
    <t>Rwanda</t>
  </si>
  <si>
    <t>SAGGL</t>
  </si>
  <si>
    <t>TF013492</t>
  </si>
  <si>
    <t>P145640</t>
  </si>
  <si>
    <t>Bhutan - BETF: Improving Disaster Management Capacity in the Kingdom of Bhutan (GFDRR: TK2 TA Core)</t>
  </si>
  <si>
    <t>Bhutan</t>
  </si>
  <si>
    <t>TF013497</t>
  </si>
  <si>
    <t>P133712</t>
  </si>
  <si>
    <t>Liberia: Strengthening Disaster Risk Management in Liberia (GFDRR: ACP/EU W2)</t>
  </si>
  <si>
    <t>Liberia</t>
  </si>
  <si>
    <t>TF013498</t>
  </si>
  <si>
    <t>P143375</t>
  </si>
  <si>
    <t>AFR Region: IGAD's Horn of Africa Regional Disaster Resilience and Sustainability Program (GFDRR: ACP/EU W1)</t>
  </si>
  <si>
    <t>TF013499</t>
  </si>
  <si>
    <t>P120788</t>
  </si>
  <si>
    <t>Kyrgyz Republic: Strengthen the Kyrgyz Republic Disaster Risk Reduction and Response Institutions and improve the Cou (GFDRR: Track II TA Core)</t>
  </si>
  <si>
    <t>Xiaolan Wang</t>
  </si>
  <si>
    <t>Central Asia</t>
  </si>
  <si>
    <t>EACCF</t>
  </si>
  <si>
    <t>GLOBAL - TASKS</t>
  </si>
  <si>
    <t>TF013523</t>
  </si>
  <si>
    <t>P143498</t>
  </si>
  <si>
    <t>Global: Disaster Recovery Framework Guide and Case Studies (GFDRR: Track III TA)</t>
  </si>
  <si>
    <t>Ayaz Parvez</t>
  </si>
  <si>
    <t>TF013542</t>
  </si>
  <si>
    <t>P143598</t>
  </si>
  <si>
    <t>Nigeria: Flood Impact Scoping Mission for Nigeria Floods (GFDRR: Track III TA)</t>
  </si>
  <si>
    <t>Joseph Ese Akpokodje</t>
  </si>
  <si>
    <t>SAFE4</t>
  </si>
  <si>
    <t>TF013543</t>
  </si>
  <si>
    <t>P143702</t>
  </si>
  <si>
    <t>Nigeria: PDNA on Nigeria Flood (GFDRR: ACP/EU W3)</t>
  </si>
  <si>
    <t>TF013595</t>
  </si>
  <si>
    <t>SAR Open Data for Resilience (GFDRR: Track II TA Core)</t>
  </si>
  <si>
    <t>Ignacio M. Urrutia Duarte</t>
  </si>
  <si>
    <t>TF013668</t>
  </si>
  <si>
    <t>P153766</t>
  </si>
  <si>
    <t>LCR Region: - BETF: Caribbean Risk Information Programme to support the Integration of DRM Strategies in Critical Sectors (GFDRR: ACP-EU Window 1)</t>
  </si>
  <si>
    <t>Fernando Ramirez Cortes</t>
  </si>
  <si>
    <t>TF013670</t>
  </si>
  <si>
    <t>P145453</t>
  </si>
  <si>
    <t>Niger: Community Based Disaster Risk Reduction (GFDRR: ACP/EU W2)</t>
  </si>
  <si>
    <t>Jean Baptiste Migraine</t>
  </si>
  <si>
    <t>Niger</t>
  </si>
  <si>
    <t>TF013671</t>
  </si>
  <si>
    <t>P143565</t>
  </si>
  <si>
    <t>AFR: The Horn of Africa Open Data Mapping Project: Building Resilience by Sharing data to Rebuild Region (GFDRR: ACP/EU W1)</t>
  </si>
  <si>
    <t>TF013694</t>
  </si>
  <si>
    <t>P112611</t>
  </si>
  <si>
    <t>EAP: Vanuatu - RETF - Increasing Resilience to Climate Change and Natural Hazards in Vanuatu (GFDRR:  ACP-EU Window 2)</t>
  </si>
  <si>
    <t>Habiba Gitay</t>
  </si>
  <si>
    <t>Vanuatu</t>
  </si>
  <si>
    <t>TF013715</t>
  </si>
  <si>
    <t>Togo - RETF - AFR: Integrated Disaster and Land Management Project (ACP-EU Window 2)</t>
  </si>
  <si>
    <t>TF013727</t>
  </si>
  <si>
    <t>P143940</t>
  </si>
  <si>
    <t>AFR: BETF- Emergency Flood Assessment and Rehabilitation Planning (GFDRR: ACP-EU Window 3)</t>
  </si>
  <si>
    <t>Shelley Mcmillan</t>
  </si>
  <si>
    <t>Cameroon</t>
  </si>
  <si>
    <t>TRACK III: MDTF STANDBY RECOVERY FINANCING FACILITY-TECHNICAL ASSISTANCE</t>
  </si>
  <si>
    <t>TF013735</t>
  </si>
  <si>
    <t>P144015</t>
  </si>
  <si>
    <t>LAC: BETF - Guatemala: 7.2 Earthquake Damage Assessment and Recovery Framework (GFDRR Track III MDTF)</t>
  </si>
  <si>
    <t>Ana Campos Garcia</t>
  </si>
  <si>
    <t>TF013739</t>
  </si>
  <si>
    <t>P129408</t>
  </si>
  <si>
    <t>AFR: BETF - Strengthening DRM Mainstreaming into the proposed Regional Pastoral Livelihoods Resilience Project (GFDRR Track II TA Core)</t>
  </si>
  <si>
    <t>TF013850</t>
  </si>
  <si>
    <t>P124674</t>
  </si>
  <si>
    <t>Indonesia (BETF) PNPM-DRR Co-Financing</t>
  </si>
  <si>
    <t>George Soraya</t>
  </si>
  <si>
    <t>Indonesia</t>
  </si>
  <si>
    <t>TF013854</t>
  </si>
  <si>
    <t>Pakistan (BETF) Innovation in Disaster Risk Assessment and Financing (GFDRR Track II TA Core)</t>
  </si>
  <si>
    <t>TF013866</t>
  </si>
  <si>
    <t>Haiti: Mainstreaming Disaster Risk Management in Haiti’s Reconstruction (GFDRR Track II TA Core)</t>
  </si>
  <si>
    <t>TF013867</t>
  </si>
  <si>
    <t>P129992</t>
  </si>
  <si>
    <t>Dominica: Spatial Data Management and Identification of Vulnerable Schools and Emergency Shelters (GFDRR: ACP/EU W2)</t>
  </si>
  <si>
    <t>Yohannes Yemane Kesete</t>
  </si>
  <si>
    <t>Dominica</t>
  </si>
  <si>
    <t>TF013879</t>
  </si>
  <si>
    <t>LCR: Country Programming for Andean Region (GFDRR: Track II Spain Non-Core)</t>
  </si>
  <si>
    <t>Diana Marcela Rubiano Vargas</t>
  </si>
  <si>
    <t>Andean Countries</t>
  </si>
  <si>
    <t>TF013924</t>
  </si>
  <si>
    <t>Nigeria - Post Disaster Needs Assessment 2012 (GFDRR: Track III Callable MDTF)</t>
  </si>
  <si>
    <t>TF014005</t>
  </si>
  <si>
    <t>P143825</t>
  </si>
  <si>
    <t>Support the establishment of a Technical Centre for Disaster Risk Reduction and Climate Change Adaptation (GFDRR ACP-EU Window 1)</t>
  </si>
  <si>
    <t>TF014006</t>
  </si>
  <si>
    <t>P125171</t>
  </si>
  <si>
    <t>Disaster Risk Management in Malawi Country Plan II (GFDRR Track II)</t>
  </si>
  <si>
    <t>Malawi</t>
  </si>
  <si>
    <t>TF014020</t>
  </si>
  <si>
    <t>P144463</t>
  </si>
  <si>
    <t>Samoa:  Post Disaster Needs Assesment for cyclone Evan 2012 (GFDRR: ACP/EU W3)</t>
  </si>
  <si>
    <t>Michael Bonte-Grapentin</t>
  </si>
  <si>
    <t>Samoa</t>
  </si>
  <si>
    <t>TF014127</t>
  </si>
  <si>
    <t>Niger: Comprehensive Flood Impact Assessment and Recovery Planning (GFDRR: Tk3 Callable MDTF)</t>
  </si>
  <si>
    <t>Richard James</t>
  </si>
  <si>
    <t>GSURR - HIS</t>
  </si>
  <si>
    <t>TF014240</t>
  </si>
  <si>
    <t>P126009</t>
  </si>
  <si>
    <t>Nepal Risk Assessment for Kosi Basin and Kathmandu Valley (GFDRR: Track II TA Core)</t>
  </si>
  <si>
    <t>Nepal</t>
  </si>
  <si>
    <t>TF014241</t>
  </si>
  <si>
    <t>P144657</t>
  </si>
  <si>
    <t>Africa: Sahel Drought – Regional and national drought response and recovery program (GFDRR: Callable MDTF)</t>
  </si>
  <si>
    <t>TF014417</t>
  </si>
  <si>
    <t>P145084</t>
  </si>
  <si>
    <t>Lesotho - Climate Risk Analysis &amp; EWS Information Management Systems for Lesotho (GFDRR: ACP/EU W2)</t>
  </si>
  <si>
    <t>Ijeoma Emenanjo</t>
  </si>
  <si>
    <t>Lesotho</t>
  </si>
  <si>
    <t>SAFA3</t>
  </si>
  <si>
    <t>TF014448</t>
  </si>
  <si>
    <t>P145192</t>
  </si>
  <si>
    <t>FIJI PDNA for cyclone Evan 2012 (GFDRR: ACP/EU W3)</t>
  </si>
  <si>
    <t>Fiji</t>
  </si>
  <si>
    <t>TF014498</t>
  </si>
  <si>
    <t>P147260</t>
  </si>
  <si>
    <t>Nigeria - BETF - African Region: Strengthening Nigerian Universities as Centers of Excellence for Training and Research in DRR （GFDRR：ACP-EU Window 2)</t>
  </si>
  <si>
    <t>TF014499</t>
  </si>
  <si>
    <t>P144982</t>
  </si>
  <si>
    <t>Central America: Probabilistic Risk Assessment to Improve Resilience to Natural Hazards in Central America (GFDRR: Track II Australia SDTF)</t>
  </si>
  <si>
    <t>Oscar Anil Ishizawa Escudero</t>
  </si>
  <si>
    <t>Latin America</t>
  </si>
  <si>
    <t>TF014548</t>
  </si>
  <si>
    <t>P144828</t>
  </si>
  <si>
    <t>(RETF) Ghana: Disaster Risk Management Country Plan (GFDRR: Track II TA Core)</t>
  </si>
  <si>
    <t>Ghana</t>
  </si>
  <si>
    <t>TF014549</t>
  </si>
  <si>
    <t>(BETF) Ghana: Disaster Risk Management Country Plan (GFDRR: Track II TA Core)</t>
  </si>
  <si>
    <t>TF014550</t>
  </si>
  <si>
    <t>P145390</t>
  </si>
  <si>
    <t>GFDRR: Civil Society Partnership Strategy - CSOs engaged in DRR Online Mapping Platform Project  (GFDRR Track 2 - BETF)</t>
  </si>
  <si>
    <t>Prashant Singh</t>
  </si>
  <si>
    <t>TF014551</t>
  </si>
  <si>
    <t>P145337</t>
  </si>
  <si>
    <t>Seychelles - BETF: Flood Impact Scoping and Recovery Planning - (ACP-EU Window 3)</t>
  </si>
  <si>
    <t>Jingjie Chu</t>
  </si>
  <si>
    <t>Seychelles</t>
  </si>
  <si>
    <t>TF014737</t>
  </si>
  <si>
    <t>P130445</t>
  </si>
  <si>
    <t>GFDRR: Development of a program for Hazard and Risk Assessment in Urban Areas - BE TF</t>
  </si>
  <si>
    <t>TF014930</t>
  </si>
  <si>
    <t>P145857</t>
  </si>
  <si>
    <t>GFDRR: Supervision of the Civil Society Partnership Strategy - CSOs Engaged in DRR Online Mapping Platform Project (GFDRR Track 2 - BETF)</t>
  </si>
  <si>
    <t>Margaret Arnold</t>
  </si>
  <si>
    <t>SSOGL</t>
  </si>
  <si>
    <t>TF014931</t>
  </si>
  <si>
    <t>P145315</t>
  </si>
  <si>
    <t>Armenia: Vulnerability Assessment of Public Facilities  (BETF - GFDRR: Track II TA Core)</t>
  </si>
  <si>
    <t>Zaruhi Tokhmakhyan</t>
  </si>
  <si>
    <t>Armenia</t>
  </si>
  <si>
    <t>TF014932</t>
  </si>
  <si>
    <t>GFDRR: Civil Society Partnership Strategy - CSOs Engaged in DRR Online Mapping Platform Project (GFDRR Track 2 - RETF)</t>
  </si>
  <si>
    <t>TF015049</t>
  </si>
  <si>
    <t>P146190</t>
  </si>
  <si>
    <t>TRACK II AUSTRALIA (SDTF): Preparation of Safe School Program</t>
  </si>
  <si>
    <t>Vica Rosario Bogaerts</t>
  </si>
  <si>
    <t>TF015127</t>
  </si>
  <si>
    <t>P146387</t>
  </si>
  <si>
    <t>GFDRR Track 2-Transforming Emergency Response towards Long Term Disaster Risk Reduction in Nigeria Project.</t>
  </si>
  <si>
    <t>TF015128</t>
  </si>
  <si>
    <t>P144268</t>
  </si>
  <si>
    <t>GFDRR Track II - Lao PDR: Building Resilience to Natural Disasters</t>
  </si>
  <si>
    <t>TF015147</t>
  </si>
  <si>
    <t>TF015154</t>
  </si>
  <si>
    <t>P146637</t>
  </si>
  <si>
    <t>Regional Policy and Advisory Services to Regional and National Organizations in Africa (GFDRR Track2-MDTF)</t>
  </si>
  <si>
    <t>Christoph Pusch</t>
  </si>
  <si>
    <t>TF015162</t>
  </si>
  <si>
    <t>P145327</t>
  </si>
  <si>
    <t>Strengthening Capacity in Post Disaster Needs Assessment in the Caribbean (GFDRR ACP-EU W3)</t>
  </si>
  <si>
    <t>TF015164</t>
  </si>
  <si>
    <t>P153769</t>
  </si>
  <si>
    <t>Strengthening Capacity in Post Disaster Needs Assessment in the Caribbean - BETF (GFDRR ACP-EU W3)</t>
  </si>
  <si>
    <t>TF015197</t>
  </si>
  <si>
    <t>P133265</t>
  </si>
  <si>
    <t>GFDRR ACP-EU NDRR : Building Climate and Disaster Resilience in Communities along Dili-Ainaro and Linked Road Corridors</t>
  </si>
  <si>
    <t>Timor-Leste</t>
  </si>
  <si>
    <t>TF015257</t>
  </si>
  <si>
    <t>P146653</t>
  </si>
  <si>
    <t>INDIA: Emergency Uttarakhand Flood Recovery Project (T3-TA)</t>
  </si>
  <si>
    <t>TF015332</t>
  </si>
  <si>
    <t>P146388</t>
  </si>
  <si>
    <t>LOSS &amp; DAMAGE ESW - GFDRR T2-MDTF</t>
  </si>
  <si>
    <t>TF015444</t>
  </si>
  <si>
    <t>P146370</t>
  </si>
  <si>
    <t>Ethiopia - Implementation Support for the Ethiopia Disaster Risk Management Investment Framework (GFDRR-T2 MDTF Core)</t>
  </si>
  <si>
    <t>TF015445</t>
  </si>
  <si>
    <t>P146764</t>
  </si>
  <si>
    <t>A Retrospective Evaluation of the GFDRR Program in a Sample of Disaster-prone Countries (GFDRR-T2)</t>
  </si>
  <si>
    <t>Jack Campbell</t>
  </si>
  <si>
    <t>TF015528</t>
  </si>
  <si>
    <t>P153764</t>
  </si>
  <si>
    <t>LCR Disaster Risk Management Integration with Development Planning (GFDRR-T2-MDTF)</t>
  </si>
  <si>
    <t>TF015563</t>
  </si>
  <si>
    <t>P147454</t>
  </si>
  <si>
    <t>Scaling-up Disaster Risk Financing in Sri Lanka (GFDRR - TRKII-MDTF)</t>
  </si>
  <si>
    <t>TF015600</t>
  </si>
  <si>
    <t>South Asia: Program for Hazard and Risk Assessments in Urban Areas - GFDRR TRK2 MDTF</t>
  </si>
  <si>
    <t>TF015601</t>
  </si>
  <si>
    <t>P147236</t>
  </si>
  <si>
    <t>Seychelles National Disaster Risk Management - GFDRR TRK2 MDTF</t>
  </si>
  <si>
    <t>TF015673</t>
  </si>
  <si>
    <t>Capacity Building and Technical Support to DRM Mainstreaming in the EAP Region - TRK2 MDTF</t>
  </si>
  <si>
    <t>TF015722</t>
  </si>
  <si>
    <t>P145358</t>
  </si>
  <si>
    <t>ACP-EU NDRR Program – W1: Strengthening Public Investment in Disaster Risk Reduction and Climate Change Adaptation in the Eastern Caribbean</t>
  </si>
  <si>
    <t>TF015729</t>
  </si>
  <si>
    <t>P147971</t>
  </si>
  <si>
    <t>2014 Understanding Risk Conference - GFDRR TRK 2 MDTF</t>
  </si>
  <si>
    <t>Alanna Leigh Simpson</t>
  </si>
  <si>
    <t>TF015731</t>
  </si>
  <si>
    <t>P147974</t>
  </si>
  <si>
    <t>Disaster Risk Management Hackathon - Phase 1 - Track 2 MDTF</t>
  </si>
  <si>
    <t>Keiko Saito</t>
  </si>
  <si>
    <t>TF015734</t>
  </si>
  <si>
    <t>Bangladesh Urban Earthquake Resilience Project - Phase 2 (GFDRR TRKII-MDTF)</t>
  </si>
  <si>
    <t>TF015750</t>
  </si>
  <si>
    <t>P147729</t>
  </si>
  <si>
    <t>Sudan Floods 2013 Damage, Needs Assessment and Recovery Planning - T3 MDTF</t>
  </si>
  <si>
    <t>Sudan</t>
  </si>
  <si>
    <t>TF015778</t>
  </si>
  <si>
    <t>ACP-EU NDRR – W1: Strengthening Public Investment in Disaster Risk Reduction and Climate Change Adaptation in the Eastern Caribbean</t>
  </si>
  <si>
    <t>TF015831</t>
  </si>
  <si>
    <t>P153282</t>
  </si>
  <si>
    <t>Empowering Communities for Disaster and Climate Resilience - GFDRR TRK 2 MDTF</t>
  </si>
  <si>
    <t>TF015916</t>
  </si>
  <si>
    <t>Africa - Strategic Framework, Operational Support and Capacity Development - GFDRR Track 2  MDTF</t>
  </si>
  <si>
    <t>TF016019</t>
  </si>
  <si>
    <t>P148027</t>
  </si>
  <si>
    <t>Impact Appraisal for Sovereign Disaster Risk Financing and Insurance</t>
  </si>
  <si>
    <t>Ruth Hill</t>
  </si>
  <si>
    <t>EA2PV</t>
  </si>
  <si>
    <t>TF016045</t>
  </si>
  <si>
    <t>Visayas Region Damage and Vulnerability Assessment for Sustainable Recovery</t>
  </si>
  <si>
    <t>TF016189</t>
  </si>
  <si>
    <t>P147409</t>
  </si>
  <si>
    <t>Capacity Development in DRM - MENA, Phase 1 - TRK3 MDTF</t>
  </si>
  <si>
    <t>TF016245</t>
  </si>
  <si>
    <t>BETF Supervision - Increasing Resilience to Climate Change and Natural Hazards in Vanuatu (GFDRR:  ACP-EU Window 2)</t>
  </si>
  <si>
    <t>TF016321</t>
  </si>
  <si>
    <t>P148729</t>
  </si>
  <si>
    <t>Central America Disaster Risk Financing Engagement (GFDRR Track II MDTF)</t>
  </si>
  <si>
    <t>Rashmin Gunasekera</t>
  </si>
  <si>
    <t>TF016329</t>
  </si>
  <si>
    <t>P149083</t>
  </si>
  <si>
    <t>Report Series Contributing to the Global Assessment Report 2015 (Track 2 MDTF)</t>
  </si>
  <si>
    <t>TF016384</t>
  </si>
  <si>
    <t>P149096</t>
  </si>
  <si>
    <t>Indian Ocean Islands Catastrophe Risk Financing Initiative (GFDRR ACP-EU Window 1)</t>
  </si>
  <si>
    <t>TF016385</t>
  </si>
  <si>
    <t>Indian Ocean Islands Catastrophe Risk Profiling Initiative (GFDRR ACP-EU Window 1)</t>
  </si>
  <si>
    <t>TF016386</t>
  </si>
  <si>
    <t>P149345</t>
  </si>
  <si>
    <t>Global Track II TA Core - Disaster Risk Financing and Insurance Program FY14-15 (Jan 2014 - Jun 2015)</t>
  </si>
  <si>
    <t>TF016425</t>
  </si>
  <si>
    <t>P112613</t>
  </si>
  <si>
    <t>Community Resilience to Climate Change and Disaster Risk in Solomonds Island Project</t>
  </si>
  <si>
    <t>Tevi Maltali Obed</t>
  </si>
  <si>
    <t>Solomon Islands</t>
  </si>
  <si>
    <t>TF016541</t>
  </si>
  <si>
    <t>Technical input to the Global Assessment Report 2015 (GFDRR_Track3 TA)</t>
  </si>
  <si>
    <t>TF016549</t>
  </si>
  <si>
    <t>P146972</t>
  </si>
  <si>
    <t>Innovation in Risk Assessment and Risk Financing – Scale up of the Pakistan Pilot</t>
  </si>
  <si>
    <t>TF016570</t>
  </si>
  <si>
    <t>P149753</t>
  </si>
  <si>
    <t>Rapid Damage and Assessment Methodology Development (GFDRR_Track 3 TA)</t>
  </si>
  <si>
    <t>Moses Mung'oni</t>
  </si>
  <si>
    <t>TF016581</t>
  </si>
  <si>
    <t>P149754</t>
  </si>
  <si>
    <t>Technical Assistance Fund for Recovery Institutionalization (GFDRR_Track 3 TA)</t>
  </si>
  <si>
    <t>Mare Lo</t>
  </si>
  <si>
    <t>TF016582</t>
  </si>
  <si>
    <t>P149758</t>
  </si>
  <si>
    <t>Philippines Post-Yolanda Recovery Live Case Study</t>
  </si>
  <si>
    <t>TF016583</t>
  </si>
  <si>
    <t>P117871</t>
  </si>
  <si>
    <t>St. Vincent and the Grenadines Floods and Landslides 2013 - (GFDRR_ACP-EU W3)</t>
  </si>
  <si>
    <t>TF016670</t>
  </si>
  <si>
    <t>P149726</t>
  </si>
  <si>
    <t>Award for Using Post-Disaster Social Impacts Analysis to Complement DaLA</t>
  </si>
  <si>
    <t>Patricia Maria Fernandes</t>
  </si>
  <si>
    <t>SAFS3</t>
  </si>
  <si>
    <t>TF016696</t>
  </si>
  <si>
    <t>P153767</t>
  </si>
  <si>
    <t>MoSSaiC Caribbean Community of Practitioners (GFDRR_ACP-EU W1)</t>
  </si>
  <si>
    <t>Roland Alexander Bradshaw</t>
  </si>
  <si>
    <t>TF016697</t>
  </si>
  <si>
    <t>P128276</t>
  </si>
  <si>
    <t>Capacity Building for Managing Storm Surge, Saline Intrusion and Climate Change in Coastal Bangladesh (GFDRR_Track 2-MDTF)</t>
  </si>
  <si>
    <t>TF016698</t>
  </si>
  <si>
    <t>Strengthening Capacity to Mainstream Disaster Risk Management in Sri Lanka - Supervision BETF (GFDRR_Track 2 MDTF)</t>
  </si>
  <si>
    <t>TF016699</t>
  </si>
  <si>
    <t>Strengthening Capacity to Mainstream Disaster Risk Management in Sri Lanka (GFDRR-Track 2 MDTF)</t>
  </si>
  <si>
    <t>TF016700</t>
  </si>
  <si>
    <t>Technical Assistance and Capacity Building to Expand and Mainstream DRM Activities in the LCR Region - GFDRR Track 2 MDTF</t>
  </si>
  <si>
    <t>TF016744</t>
  </si>
  <si>
    <t>P149927</t>
  </si>
  <si>
    <t>Rapid Damage and Loss Assessment West Bank and Gaza - GFDRR Track 3 MDTF TA</t>
  </si>
  <si>
    <t>West Bank and Gaza</t>
  </si>
  <si>
    <t>TF016749</t>
  </si>
  <si>
    <t>P149431</t>
  </si>
  <si>
    <t>Europe and Central Asia: National Risk Profiles - GFDRR Track 2 MDTF</t>
  </si>
  <si>
    <t>Jose C. Joaquin Toro Landivar</t>
  </si>
  <si>
    <t>Europe and Central Asia</t>
  </si>
  <si>
    <t>TF016750</t>
  </si>
  <si>
    <t>P146011</t>
  </si>
  <si>
    <t>Ecuador _Furthering DRM Dialogue at the Municipal Level in Ecuador _ GFDRR Track 2 (MDTF)</t>
  </si>
  <si>
    <t>Ecuador</t>
  </si>
  <si>
    <t>TF016751</t>
  </si>
  <si>
    <t>P149706</t>
  </si>
  <si>
    <t>Developing a systems approach to build resilience in ECA - GFDRR Track 2 MDTF</t>
  </si>
  <si>
    <t>TF016804</t>
  </si>
  <si>
    <t>P149978</t>
  </si>
  <si>
    <t>Djibouti_Disaster Risk Management Country Program Phase III _ GFDRR Track 2 MDTF TA</t>
  </si>
  <si>
    <t>Guido Licciardi</t>
  </si>
  <si>
    <t>TF016805</t>
  </si>
  <si>
    <t>Kyrgyz Republic: Understand Disaster Risk to Build Resilience _ GFDRR Track 2 MDTF TA</t>
  </si>
  <si>
    <t>Kyrgyz Republic</t>
  </si>
  <si>
    <t>TF016886</t>
  </si>
  <si>
    <t>P150113</t>
  </si>
  <si>
    <t>Technical Assistance for Recovery and Reconstruction Planning post Tropical Cyclone Ian - GFDRR ACP-EU Window 3</t>
  </si>
  <si>
    <t>Tonga</t>
  </si>
  <si>
    <t>TF016898</t>
  </si>
  <si>
    <t>P146714</t>
  </si>
  <si>
    <t>Resilient Cities - Rapid Risk Diagnostic Framework - GFDRR Track 2 MDTF-TA</t>
  </si>
  <si>
    <t>TF016899</t>
  </si>
  <si>
    <t>Development of Safer School Program in Mozambique - GFDRR Track 2 MDTF TA</t>
  </si>
  <si>
    <t>TF016900</t>
  </si>
  <si>
    <t>P122240</t>
  </si>
  <si>
    <t>Just-in-time Support for Capacity Building of National and Sub-national DRM Agency - GFDRR Track 2-MDTF</t>
  </si>
  <si>
    <t>Iwan Gunawan</t>
  </si>
  <si>
    <t>SEAE1</t>
  </si>
  <si>
    <t>TF017127</t>
  </si>
  <si>
    <t>P146081</t>
  </si>
  <si>
    <t>Support to the Mongolia DRM Program - GFDRR_Track 2 MDTF</t>
  </si>
  <si>
    <t>Mongolia</t>
  </si>
  <si>
    <t>TF017153</t>
  </si>
  <si>
    <t>P160607</t>
  </si>
  <si>
    <t>Increasing the Resilience of Cities in MENA (conference cycle) - GFDRR Track II MDTF</t>
  </si>
  <si>
    <t>Olivier Lavinal</t>
  </si>
  <si>
    <t>Middle East and North Africa</t>
  </si>
  <si>
    <t>GTFSA</t>
  </si>
  <si>
    <t>TF017167</t>
  </si>
  <si>
    <t>P155656</t>
  </si>
  <si>
    <t>Support to institutionalization of Post-Yolanda recovery in the Philippines- GFDRR Track 3 Callable</t>
  </si>
  <si>
    <t>TF017168</t>
  </si>
  <si>
    <t>P150316</t>
  </si>
  <si>
    <t>Burundi Rapid Assessment Mission with Focus on Flood Risk Management - GFDRR ACP-EU W3</t>
  </si>
  <si>
    <t>Burundi</t>
  </si>
  <si>
    <t>TF017191</t>
  </si>
  <si>
    <t>P150762</t>
  </si>
  <si>
    <t>Fifth Africa Regional Platform for Disaster Risk Reduction - GFDRR_ACP/EU W1</t>
  </si>
  <si>
    <t>TF017207</t>
  </si>
  <si>
    <t>P083325</t>
  </si>
  <si>
    <t>Roads and Bridges Management and Maintenance Project Phase 2 (RBMMP 2) _ Supervision BETF_GFDRR Track 3 Callable</t>
  </si>
  <si>
    <t>Kulwinder Singh Rao</t>
  </si>
  <si>
    <t>IAFT1</t>
  </si>
  <si>
    <t>TF017212</t>
  </si>
  <si>
    <t>Enhancing knowledge and experience sharing on disaster risk management in Central Asia - GFDRR Track 2 MDTF</t>
  </si>
  <si>
    <t>TF017213</t>
  </si>
  <si>
    <t>P149745</t>
  </si>
  <si>
    <t>Reducing Risk and Building Resilience in Albania - GFDRR track 2 MDTF</t>
  </si>
  <si>
    <t>Ko Takeuchi</t>
  </si>
  <si>
    <t>Albania</t>
  </si>
  <si>
    <t>TF017289</t>
  </si>
  <si>
    <t>Support to 6th AMCDRR (Asian Ministerial Conference for Disaster Risk Reduction)</t>
  </si>
  <si>
    <t>TF017298</t>
  </si>
  <si>
    <t>P149127</t>
  </si>
  <si>
    <t>World Reconstruction Conference 2014 - GFDRR Track 3 MDTF TA</t>
  </si>
  <si>
    <t>TF017326</t>
  </si>
  <si>
    <t>P145157</t>
  </si>
  <si>
    <t>Best Practices on Building Power Sector Resilience to Weather and Geological Risks - GFDRR Track 2 MDTF</t>
  </si>
  <si>
    <t>Xiaoping Wang</t>
  </si>
  <si>
    <t>ISAE1</t>
  </si>
  <si>
    <t>TF017335</t>
  </si>
  <si>
    <t>P122738</t>
  </si>
  <si>
    <t>SUPPORT TO PANAMA DISASTER RISK MANAGEMENT PROGRAM - GFDRR TRACK 2 MDTF</t>
  </si>
  <si>
    <t>Panama</t>
  </si>
  <si>
    <t>TF017337</t>
  </si>
  <si>
    <t>P150556</t>
  </si>
  <si>
    <t>Resilience Dialogues</t>
  </si>
  <si>
    <t>TF017375</t>
  </si>
  <si>
    <t>Roads and Bridges Management and Maintenance Project Phase 2 (RBMMP 2)_GFDRR Track 3 Callable</t>
  </si>
  <si>
    <t>TF017383</t>
  </si>
  <si>
    <t>P149629</t>
  </si>
  <si>
    <t>Mozambique: Enhancing Spatial Data for Flood Risk Management Project (Zambezi) -  Track III Callable</t>
  </si>
  <si>
    <t>TF017384</t>
  </si>
  <si>
    <t>Mozambique: Enhancing Spatial Data for Flood Risk Management Project (Limpopo) -GFDRR Track III Callable</t>
  </si>
  <si>
    <t>TF017444</t>
  </si>
  <si>
    <t>P148956</t>
  </si>
  <si>
    <t>Tracking International Financing for DRM through a policy marker-Track 2 MDTF</t>
  </si>
  <si>
    <t>Hemang D. Karelia</t>
  </si>
  <si>
    <t>TF017445</t>
  </si>
  <si>
    <t>Disaster Risk Assessment Capacity Building and Community Building - Understanding Risk Forum</t>
  </si>
  <si>
    <t>TF017455</t>
  </si>
  <si>
    <t>P151006</t>
  </si>
  <si>
    <t>Sanzania_Building Climate Resilience in Tanzania Water Sector_ACP-EU W2</t>
  </si>
  <si>
    <t>Edward Charles Anderson</t>
  </si>
  <si>
    <t>TF017462</t>
  </si>
  <si>
    <t>Bosnia Rapid Damage Assessment Project -Track 3 TA</t>
  </si>
  <si>
    <t>TF017470</t>
  </si>
  <si>
    <t>Saint Lucia Damage and Loss Assessment of December 2013 Floods - GFDRR_ACP-EU W3</t>
  </si>
  <si>
    <t>TF017476</t>
  </si>
  <si>
    <t>Mozambique: Enhancing Spatial Data for Flood Risk Management Project (Zambezi) -  BETF Preparation &amp; Supervision-GFDRR Track III Callable</t>
  </si>
  <si>
    <t>TF017562</t>
  </si>
  <si>
    <t>P150910</t>
  </si>
  <si>
    <t>Solomon Islands - PDNA Solomon Islands Floods April 2014 _ ACP-EUW3</t>
  </si>
  <si>
    <t>TF017576</t>
  </si>
  <si>
    <t>MOZAMBIQUE: ENHANCING SPATIAL DATA FOR FLOOD RISK MANAGEMENT PROJECT (LIMPOPO) - BETF PREPARATION &amp; SUPERVISION -GFDRR TRACK III CALLABLE</t>
  </si>
  <si>
    <t>TF017580</t>
  </si>
  <si>
    <t>Tonga Cyclone Ian Reconstruction and Climate Resilience _ACP-EU W2</t>
  </si>
  <si>
    <t>Secretariat TF for Program Management and Administration</t>
  </si>
  <si>
    <t>TF072129</t>
  </si>
  <si>
    <t>TF017659</t>
  </si>
  <si>
    <t>JAPAN-WB SDTF SECRETARIAT TRUST FUNDS FOR PROGRAM MANAGEMENT AND ADMINISTRATION (GFDRR: JAPAN-WB SDTF)</t>
  </si>
  <si>
    <t>TF017662</t>
  </si>
  <si>
    <t>P127508</t>
  </si>
  <si>
    <t>Nepal - Developing Climate Services in Nepal - Track 2 MDTF TA</t>
  </si>
  <si>
    <t>Poonam Pillai</t>
  </si>
  <si>
    <t>TF017663</t>
  </si>
  <si>
    <t>Sahel- National and Regional Disaster Response and Resilience Program</t>
  </si>
  <si>
    <t>TF017665</t>
  </si>
  <si>
    <t>Serbia Rapid Damage Assessment Floods May 2014 - GFDRR Track 3 MDTF TA</t>
  </si>
  <si>
    <t>TF017839</t>
  </si>
  <si>
    <t>P150751</t>
  </si>
  <si>
    <t>Bolivia - Socio Economic Impact of Disaster</t>
  </si>
  <si>
    <t>Bolivia</t>
  </si>
  <si>
    <t>Country programs</t>
  </si>
  <si>
    <t>TF017892</t>
  </si>
  <si>
    <t>Enabling Scaled up Risk Reduction Investments in the Philippines</t>
  </si>
  <si>
    <t>TF018001</t>
  </si>
  <si>
    <t>P151463</t>
  </si>
  <si>
    <t>Socio-Economic Benefits of DRM Report - GFDRR Track 2 MDTF</t>
  </si>
  <si>
    <t>TF018141</t>
  </si>
  <si>
    <t>P133255</t>
  </si>
  <si>
    <t>Marshall Islands - Pacific Catastrophe Risk Insurance Pilot Season 3</t>
  </si>
  <si>
    <t>TF018142</t>
  </si>
  <si>
    <t>Samoa - Pacific Catastrophe Risk Insurance Pilot Season 3</t>
  </si>
  <si>
    <t>TF018143</t>
  </si>
  <si>
    <t>Tonga - Pacific Catastrophe Risk Insurance Pilot Season 3</t>
  </si>
  <si>
    <t>TF018144</t>
  </si>
  <si>
    <t>Vanuatu - Pacific Catastrophe Risk Insurance Pilot Season 3</t>
  </si>
  <si>
    <t>TF018232</t>
  </si>
  <si>
    <t>Global Program for Safer Schools</t>
  </si>
  <si>
    <t>TF018246</t>
  </si>
  <si>
    <t>P152216</t>
  </si>
  <si>
    <t>Mainstreaming DRM in Peru's Education Sector</t>
  </si>
  <si>
    <t>Peru</t>
  </si>
  <si>
    <t>TF018247</t>
  </si>
  <si>
    <t>Bangladesh – Disaster Risk Financing and Insurance Program (DRFI)</t>
  </si>
  <si>
    <t>TF018249</t>
  </si>
  <si>
    <t>P157903</t>
  </si>
  <si>
    <t>India - Support to Strengthen India’s National DRM Capacity</t>
  </si>
  <si>
    <t>TF018250</t>
  </si>
  <si>
    <t>Sri Lanka Disaster Risk Financing and Insurance (DRFI)</t>
  </si>
  <si>
    <t>TF018258</t>
  </si>
  <si>
    <t>P152666</t>
  </si>
  <si>
    <t>Central America - A Study on the Impact of Disasters on Poverty and Shared Prosperity in the Central American Region</t>
  </si>
  <si>
    <t>TF018259</t>
  </si>
  <si>
    <t>Sri Lanka - Support to Mainstreaming Disaster Risk Management</t>
  </si>
  <si>
    <t>TF018353</t>
  </si>
  <si>
    <t>P152037</t>
  </si>
  <si>
    <t>Pacific Islands - Building Climate and Disaster Resilience in the Pacific</t>
  </si>
  <si>
    <t>TF018371</t>
  </si>
  <si>
    <t>Knowledge Exchange for 2015 WCDRR in Sendai</t>
  </si>
  <si>
    <t>TF018441</t>
  </si>
  <si>
    <t>GFDRR Country Evaluation 2015</t>
  </si>
  <si>
    <t>Tafadzwa Irvine Dube</t>
  </si>
  <si>
    <t>TF018454</t>
  </si>
  <si>
    <t>P153511</t>
  </si>
  <si>
    <t>Code for Resilience – 2015</t>
  </si>
  <si>
    <t>Brenden Jongman</t>
  </si>
  <si>
    <t>TF018469</t>
  </si>
  <si>
    <t>Preparing Collaboration with Regional Organizations in Africa</t>
  </si>
  <si>
    <t>TF018470</t>
  </si>
  <si>
    <t>P160679</t>
  </si>
  <si>
    <t>Egypt - Preparation of the Strengthening Egypt DRM Project - GFDRR track 2 MDTF</t>
  </si>
  <si>
    <t>Egypt, Arab Republic of</t>
  </si>
  <si>
    <t>TF018472</t>
  </si>
  <si>
    <t>P153508</t>
  </si>
  <si>
    <t>Mainstreaming DRM through Simple and Robust Hazard Analytics: Development of an Open-Source Hazard Analytical Tool</t>
  </si>
  <si>
    <t>TF018473</t>
  </si>
  <si>
    <t>P153506</t>
  </si>
  <si>
    <t>GFDRR Innovation Labs: Partnerships, Training and Communication</t>
  </si>
  <si>
    <t>Emma Phillips Solomon</t>
  </si>
  <si>
    <t>TF018474</t>
  </si>
  <si>
    <t>P153505</t>
  </si>
  <si>
    <t>GFDRR Innovation Labs: Enhancing Risk Identification Quality through Technical Assistance</t>
  </si>
  <si>
    <t>TF018475</t>
  </si>
  <si>
    <t>P153510</t>
  </si>
  <si>
    <t>Evolving risk: Influencing Decision Makers on the Potential Today to Reduce Disaster Risk of Tomorrow</t>
  </si>
  <si>
    <t>TF018476</t>
  </si>
  <si>
    <t>P153507</t>
  </si>
  <si>
    <t>Open Data for Resilience Technology Development” Project</t>
  </si>
  <si>
    <t>Vivien Deparday</t>
  </si>
  <si>
    <t>TF018477</t>
  </si>
  <si>
    <t>P153509</t>
  </si>
  <si>
    <t>Open Data for Resilience: Support to Ebola Crisis</t>
  </si>
  <si>
    <t>TF018576</t>
  </si>
  <si>
    <t>P153176</t>
  </si>
  <si>
    <t>Disaster Risk Financing and Insurance Program - Policy FY15-17</t>
  </si>
  <si>
    <t>Benedikt Lukas Signer</t>
  </si>
  <si>
    <t>TF018598</t>
  </si>
  <si>
    <t>P153330</t>
  </si>
  <si>
    <t>Best Practices in Building Code Implementation as a Tool to Mitigate Disaster Risks</t>
  </si>
  <si>
    <t>Thomas Moullier</t>
  </si>
  <si>
    <t>SURGP</t>
  </si>
  <si>
    <t>TF018697</t>
  </si>
  <si>
    <t>P153443</t>
  </si>
  <si>
    <t>SOUTH ASIA: PROMOTION OF RESILIENT INFRASTRUCTURE</t>
  </si>
  <si>
    <t>TF018698</t>
  </si>
  <si>
    <t>P153019</t>
  </si>
  <si>
    <t>Innovation in Disaster Risk Management Decision Making in Brazil</t>
  </si>
  <si>
    <t>Brazil</t>
  </si>
  <si>
    <t>Disaster Risk Financing and Insurance (DRFI)</t>
  </si>
  <si>
    <t>TF072236</t>
  </si>
  <si>
    <t>TF018718</t>
  </si>
  <si>
    <t>P153218</t>
  </si>
  <si>
    <t>Philippines - Support to Implementation of Disaster Risk Financing and Insurance Strategy</t>
  </si>
  <si>
    <t>TF018734</t>
  </si>
  <si>
    <t>Strengthening DRM in Egypt Project - GFDRR</t>
  </si>
  <si>
    <t>TF018740</t>
  </si>
  <si>
    <t>P154060</t>
  </si>
  <si>
    <t>Small Island States Resilience Initiative (SISRI)</t>
  </si>
  <si>
    <t>Teresa Sofia Urbano M De Bettencourt</t>
  </si>
  <si>
    <t>TF018767</t>
  </si>
  <si>
    <t>P153192</t>
  </si>
  <si>
    <t>Strengthening Disaster Resilient Urban Planning</t>
  </si>
  <si>
    <t>TF018854</t>
  </si>
  <si>
    <t>P153694</t>
  </si>
  <si>
    <t>Building Resilience in Turkey</t>
  </si>
  <si>
    <t>TF018861</t>
  </si>
  <si>
    <t>P153168</t>
  </si>
  <si>
    <t>Disaster Linked Social Protection FY15-17</t>
  </si>
  <si>
    <t>Barry Patrick Maher</t>
  </si>
  <si>
    <t>EA1F2</t>
  </si>
  <si>
    <t>TF018892</t>
  </si>
  <si>
    <t>Community Resilience to Climate and Disaster Risk Project (CRISP) - BETF Supervision</t>
  </si>
  <si>
    <t>TF018902</t>
  </si>
  <si>
    <t>P146965</t>
  </si>
  <si>
    <t>Jamaica - Strengthening Disaster Risk Management and Climate Resilience in Jamaica’s Development Planning Process</t>
  </si>
  <si>
    <t>Jamaica</t>
  </si>
  <si>
    <t>TF018903</t>
  </si>
  <si>
    <t>P154128</t>
  </si>
  <si>
    <t>Serbia - Supporting institutional building under the National Disaster Risk Management Program</t>
  </si>
  <si>
    <t>Serbia</t>
  </si>
  <si>
    <t>TF018937</t>
  </si>
  <si>
    <t>Developing the Turkey Disaster Management Strategy Paper</t>
  </si>
  <si>
    <t>Resilience to Climate Change</t>
  </si>
  <si>
    <t>TF018938</t>
  </si>
  <si>
    <t>Just-in-Time Capacity Building and Advice for Climate Resilience</t>
  </si>
  <si>
    <t>Cristina Otano Jimenez</t>
  </si>
  <si>
    <t>TF018951</t>
  </si>
  <si>
    <t>P154024</t>
  </si>
  <si>
    <t>WCDRR 2015</t>
  </si>
  <si>
    <t>TF018960</t>
  </si>
  <si>
    <t>Stories of Impact - Harvesting Stories of Operational Results and Lessons</t>
  </si>
  <si>
    <t>TF019002</t>
  </si>
  <si>
    <t>P154338</t>
  </si>
  <si>
    <t>Kenya - Policy Dialogue for the Development of a Comprehensive Natural Disaster Risk Management Program</t>
  </si>
  <si>
    <t>TF019003</t>
  </si>
  <si>
    <t>P154343</t>
  </si>
  <si>
    <t>Modernizing Hydro-Meteorological Services to Strengthen Climate Resilience in Africa</t>
  </si>
  <si>
    <t>Vladimir V. Tsirkunov</t>
  </si>
  <si>
    <t>TF019059</t>
  </si>
  <si>
    <t>P154381</t>
  </si>
  <si>
    <t>Malawi : Developing Safer School Programs</t>
  </si>
  <si>
    <t>TF019060</t>
  </si>
  <si>
    <t>P154337</t>
  </si>
  <si>
    <t>Senegal Disaster Risk Management PHASE II</t>
  </si>
  <si>
    <t>TF019061</t>
  </si>
  <si>
    <t>Mozambique Safer Schools Program - Phase 2</t>
  </si>
  <si>
    <t>TF019136</t>
  </si>
  <si>
    <t>P154164</t>
  </si>
  <si>
    <t>Lebanon Comprehensive Urban Resilience Project</t>
  </si>
  <si>
    <t>Lebanon</t>
  </si>
  <si>
    <t>TF019146</t>
  </si>
  <si>
    <t>P154774</t>
  </si>
  <si>
    <t>Malawi Flood PDNA 2015</t>
  </si>
  <si>
    <t>TF019150</t>
  </si>
  <si>
    <t>P154423</t>
  </si>
  <si>
    <t>Vietnam - Strengthening National DRM Investments in Vietnam</t>
  </si>
  <si>
    <t>Dzung Huy Nguyen</t>
  </si>
  <si>
    <t>TF019152</t>
  </si>
  <si>
    <t>P154341</t>
  </si>
  <si>
    <t>Development of Risk Reduction Measures, Preparedness and Response to Disaster Risk in Central Africa</t>
  </si>
  <si>
    <t>TF019224</t>
  </si>
  <si>
    <t>P154775</t>
  </si>
  <si>
    <t>Improving service delivery of DRM in India</t>
  </si>
  <si>
    <t>TF019235</t>
  </si>
  <si>
    <t>P153417</t>
  </si>
  <si>
    <t>Strengthening Flood Management in White Volta Basin</t>
  </si>
  <si>
    <t>TF019292</t>
  </si>
  <si>
    <t>P154424</t>
  </si>
  <si>
    <t>Capacity Building for Disaster Risk Reduction (DRR) in the MENA Region</t>
  </si>
  <si>
    <t>TF019352</t>
  </si>
  <si>
    <t>P156197</t>
  </si>
  <si>
    <t>Developing a Strategy for Disaster Risk Management in Argentina</t>
  </si>
  <si>
    <t>Argentina</t>
  </si>
  <si>
    <t>TF019353</t>
  </si>
  <si>
    <t>P154420</t>
  </si>
  <si>
    <t>Kyrgyz Republic- Strengthening Urban Resilience to Disasters in Kyrgyz Republic</t>
  </si>
  <si>
    <t>Yarissa Lyngdoh Sommer</t>
  </si>
  <si>
    <t>SSAU1</t>
  </si>
  <si>
    <t>TF019399</t>
  </si>
  <si>
    <t>P155440</t>
  </si>
  <si>
    <t>Mozambique Rapid Assessment Mission with Focus on Flood Risk Management</t>
  </si>
  <si>
    <t>Innovation Lab</t>
  </si>
  <si>
    <t>TF019402</t>
  </si>
  <si>
    <t>P153512</t>
  </si>
  <si>
    <t>Challenge Fund and Open Data for Resilience Scoping Project</t>
  </si>
  <si>
    <t>TF057144</t>
  </si>
  <si>
    <t>SUB FUND FOR ANALYTICAL AND ADVISORY SERVICES</t>
  </si>
  <si>
    <t>TF057686</t>
  </si>
  <si>
    <t>GFDRR - AFRICA (AAS)</t>
  </si>
  <si>
    <t>Ian Bannon</t>
  </si>
  <si>
    <t>TF057687</t>
  </si>
  <si>
    <t>P102716</t>
  </si>
  <si>
    <t>GFDRR - EAP (AAS)</t>
  </si>
  <si>
    <t>Dean A. Cira</t>
  </si>
  <si>
    <t>TF057688</t>
  </si>
  <si>
    <t>GFDRR - ECA (AAS)</t>
  </si>
  <si>
    <t>TF057689</t>
  </si>
  <si>
    <t>P082625</t>
  </si>
  <si>
    <t>GFDRR - LAC (AAS)</t>
  </si>
  <si>
    <t>Francis Ghesquiere</t>
  </si>
  <si>
    <t>TF057690</t>
  </si>
  <si>
    <t>P104861</t>
  </si>
  <si>
    <t>GFDRR - MNA (AAS)</t>
  </si>
  <si>
    <t>TF057691</t>
  </si>
  <si>
    <t>GFDRR - SAR (AAS)</t>
  </si>
  <si>
    <t>TF057692</t>
  </si>
  <si>
    <t>P104425</t>
  </si>
  <si>
    <t>GFDRR - URBAN DISASTER RISKS (AAS)</t>
  </si>
  <si>
    <t>Uwe Klaus Deichmann</t>
  </si>
  <si>
    <t>EEAM1</t>
  </si>
  <si>
    <t>TF057693</t>
  </si>
  <si>
    <t>P104447</t>
  </si>
  <si>
    <t>GFDRR - MOZAMBIQUE (AAS)</t>
  </si>
  <si>
    <t>Leonard John Abrams</t>
  </si>
  <si>
    <t>SAFW3</t>
  </si>
  <si>
    <t>TF057694</t>
  </si>
  <si>
    <t>P104446</t>
  </si>
  <si>
    <t>GFDRR - MALAWI (AAS)</t>
  </si>
  <si>
    <t>TF057695</t>
  </si>
  <si>
    <t>P101639</t>
  </si>
  <si>
    <t>GFDRR - NICARAGUA (AAS)</t>
  </si>
  <si>
    <t>Nicaragua</t>
  </si>
  <si>
    <t>TF057696</t>
  </si>
  <si>
    <t>GFDRR - NEPAL (AAS)</t>
  </si>
  <si>
    <t>Shyam Sunder Ranjitkar</t>
  </si>
  <si>
    <t>TF057697</t>
  </si>
  <si>
    <t>GFDRR - VIETNAM (AAS)</t>
  </si>
  <si>
    <t>Alan Coulthart</t>
  </si>
  <si>
    <t>TF057698</t>
  </si>
  <si>
    <t>SUB FUND FOR INSTITUTIONAL DEVELOPMENT</t>
  </si>
  <si>
    <t>Saroj Kumar Jha</t>
  </si>
  <si>
    <t>MNC02</t>
  </si>
  <si>
    <t>TF057699</t>
  </si>
  <si>
    <t>GFDRR - MOZAMBIQUE (ID)</t>
  </si>
  <si>
    <t>TF057700</t>
  </si>
  <si>
    <t>GFDRR - MALAWI (ID)</t>
  </si>
  <si>
    <t>TF057701</t>
  </si>
  <si>
    <t>GFDRR - NICARAGUA (ID)</t>
  </si>
  <si>
    <t>TF057702</t>
  </si>
  <si>
    <t>GFDRR - NEPAL (ID)</t>
  </si>
  <si>
    <t>TF057703</t>
  </si>
  <si>
    <t>GFDRR - VIETNAM (ID)</t>
  </si>
  <si>
    <t>TF057704</t>
  </si>
  <si>
    <t>SUB FUND FOR ADVOCACY AND CAPACITY DEVELOPMENT</t>
  </si>
  <si>
    <t>TF057705</t>
  </si>
  <si>
    <t>GFDRR - MOZAMBIQUE (ACD)</t>
  </si>
  <si>
    <t>TF057706</t>
  </si>
  <si>
    <t>GFDRR - MALAWI (ACD)</t>
  </si>
  <si>
    <t>TF057707</t>
  </si>
  <si>
    <t>GFDRR - NICARAGUA (ACD)</t>
  </si>
  <si>
    <t>TF057708</t>
  </si>
  <si>
    <t>GFDRR - NEPAL (ACD)</t>
  </si>
  <si>
    <t>TF057709</t>
  </si>
  <si>
    <t>GFDRR - VIETNAM (ACD)</t>
  </si>
  <si>
    <t>TF057710</t>
  </si>
  <si>
    <t>TRACK II (TA) SUB MDTF FOR PROGRAM MANAGEMENT</t>
  </si>
  <si>
    <t>TF057711</t>
  </si>
  <si>
    <t>P099768</t>
  </si>
  <si>
    <t>TRACK II (TA) MDTF - SECRETARIAT ADMINISTRATION</t>
  </si>
  <si>
    <t>TF058075</t>
  </si>
  <si>
    <t>GFDRR: CAPACITY BUILDING - ANCHOR HRM</t>
  </si>
  <si>
    <t>TF058197</t>
  </si>
  <si>
    <t>GFDRR: AFRICA REGIONAL</t>
  </si>
  <si>
    <t>TF058198</t>
  </si>
  <si>
    <t>GFDRR: EAST ASIA AND PACIFIC REGION: DISASTER RISK REDUCTION MAINSTREAMING</t>
  </si>
  <si>
    <t>Zoe Elena Trohanis</t>
  </si>
  <si>
    <t>TF058199</t>
  </si>
  <si>
    <t>P110737</t>
  </si>
  <si>
    <t>GFDRR: ECA REGION: SOUTH EASTERN EUROPE DISASTER PREPAREDNESS INITIATIVE</t>
  </si>
  <si>
    <t>TF058200</t>
  </si>
  <si>
    <t>GFDRR: GLOBAL: IDENTIFICATION AND ANALYSIS OF URBAN DISASTER RISK HOTSPOTS</t>
  </si>
  <si>
    <t>TF058201</t>
  </si>
  <si>
    <t>GFDRR: MALAWI: MAINSTREAMING DISASTER FOR SUSTAINABLE POVERTY REDUCTION</t>
  </si>
  <si>
    <t>Kremena M. Ionkova</t>
  </si>
  <si>
    <t>TF058202</t>
  </si>
  <si>
    <t>GFDRR: MENA REGION: DISASTER RISK REDUCTION MAINSTREAMING</t>
  </si>
  <si>
    <t>TF058203</t>
  </si>
  <si>
    <t>GFDRR: MOZAMBIQUE: MAINSTREAMING DISASTER FOR SUSTAINABLE POVERTY REDUCTION</t>
  </si>
  <si>
    <t>TF058204</t>
  </si>
  <si>
    <t>P105077</t>
  </si>
  <si>
    <t>GFDRR: NEPAL: HAZARD RISK MANAGEMENT PROGRAM</t>
  </si>
  <si>
    <t>TF058205</t>
  </si>
  <si>
    <t>GFDRR: NICARAGUA: CAPRA FOR NICARAGUA AND OTHER CENTRAL AMERICAN COUNTRIES</t>
  </si>
  <si>
    <t>TF058206</t>
  </si>
  <si>
    <t>PERU: VILLCANOTA VALLEY PROJECT</t>
  </si>
  <si>
    <t>Ellen Hamilton</t>
  </si>
  <si>
    <t>TF058207</t>
  </si>
  <si>
    <t>P114049</t>
  </si>
  <si>
    <t>GFDRR: SOUTH ASIA REGION</t>
  </si>
  <si>
    <t>TF058208</t>
  </si>
  <si>
    <t>P104603</t>
  </si>
  <si>
    <t>GFDRR: VIETNAM: HRM INSTITUTIONAL DEVT, ADVOCACY AND CAPACITY BLDG PROGRAM</t>
  </si>
  <si>
    <t>TF058209</t>
  </si>
  <si>
    <t>P104898</t>
  </si>
  <si>
    <t>GFDRR: GLOBAL: STUDY ON INSTITUTIONAL AND LEGAL ASPECTS OF DISASTER RISK REDUCTION</t>
  </si>
  <si>
    <t>TF058281</t>
  </si>
  <si>
    <t>GFDRR: TRACK II SECRETARIAT ACTIVITIES - ANCHOR HRM</t>
  </si>
  <si>
    <t>Multi Donor Trust Fund for Mainstreaming Disaster Reduction Initiative of the Global Facility for Disaster Reduction and  Recovery</t>
  </si>
  <si>
    <t>Spanish Trust Fund for Mainstreaming Disaster Reduction Initiative of the Global Facility for Disaster Reduction and Recovery (GFDRR</t>
  </si>
  <si>
    <t>Australian Trust Fund for Mainstreaming Disaster Reduction of the Global Facility for Disaster Reduction and Recovery</t>
  </si>
  <si>
    <t>TF070808</t>
  </si>
  <si>
    <t>SWEDEN NON-CORE TF FOR MAINSTRAIMING DISASTER REDUCTION (GFDRR)</t>
  </si>
  <si>
    <t>PEND</t>
  </si>
  <si>
    <t>Japan Trust Fund for Mainstreaming Disaster Reduction Initiative of the Global Facility for Disaster Reduction and Recovery (GFDRR)</t>
  </si>
  <si>
    <t>Callable Funds for the Standby Recovery Financing Facility of the Global Facility for Disaster Reduction and Recovery (GFDRR)</t>
  </si>
  <si>
    <t>Josef Lloyd Leitmann</t>
  </si>
  <si>
    <t>Standby Recovery Financing Facility of the Global Facility for Disaster Reduction and Recovery</t>
  </si>
  <si>
    <t>South-South Cooperation for Mainstreaming Disaster Reduction Multi Donor Trust Fund under the Global Facility for Disaster Reduction</t>
  </si>
  <si>
    <t>TF071345</t>
  </si>
  <si>
    <t>Track III Standby Recovery Financing Facility, Single Donor Trust Fund Callable Fund - Tropical Storm Gustav Recovery Grant</t>
  </si>
  <si>
    <t>European Union (EU) - African, Caribbean, and Pacific (ACP) Region Disaster Reduction Partnership Trust Fund</t>
  </si>
  <si>
    <t>ACTN</t>
  </si>
  <si>
    <t>Japan-World Bank Program for Mainstreaming Disaster Risk Management in Developing Countries</t>
  </si>
  <si>
    <t>Multi Donor Trust Fund for Mainstreaming Disaster and Climate Risk Management in Developing Countries</t>
  </si>
  <si>
    <t>TF072281</t>
  </si>
  <si>
    <t>Trust Fund for Building Resilience of African Nations and Communities to Disasters caused by Natural Hazards</t>
  </si>
  <si>
    <t>Rossella Della Monica</t>
  </si>
  <si>
    <t>TF072458</t>
  </si>
  <si>
    <t>EU-South Asia Capacity Building for Disaster Risk Management</t>
  </si>
  <si>
    <t>Henriette B. Mampuya</t>
  </si>
  <si>
    <t>TF072528</t>
  </si>
  <si>
    <t>Serbia National Disaster Risk Management Program Single donor trust fund</t>
  </si>
  <si>
    <t>TF072535</t>
  </si>
  <si>
    <t>Global Partnership on Disaster Risk Financing Analytics</t>
  </si>
  <si>
    <t>Stephan Zimmermann</t>
  </si>
  <si>
    <t>TF072584</t>
  </si>
  <si>
    <t>Multi Donor Trust Fund for Mainstreaming Disaster and Climate Risk Management in Developing Countries - Parallel of TF072236</t>
  </si>
  <si>
    <t>TF072835</t>
  </si>
  <si>
    <t>GFDRR SDTF for Mainstreaming Disaster Risk Management in the Indo-Pacific Region</t>
  </si>
  <si>
    <t>Elad Shenfeld</t>
  </si>
  <si>
    <t>Multi-Regional</t>
  </si>
  <si>
    <t>TF072858</t>
  </si>
  <si>
    <t>Global Risk Financing Facility Multi-Donor Trust Fund</t>
  </si>
  <si>
    <t>Sumati Rajput</t>
  </si>
  <si>
    <t>TF072896</t>
  </si>
  <si>
    <t>Global Facility for Disaster Reduction and Recovery Trust Fund for Mainstreaming Disaster Risk Management in Developing Countries</t>
  </si>
  <si>
    <t>Anna-Maria Bogdanova</t>
  </si>
  <si>
    <t>TF072921</t>
  </si>
  <si>
    <t>City Resilience Program Multi Donor Trust Fund</t>
  </si>
  <si>
    <t>TF073227</t>
  </si>
  <si>
    <t>Caribbean Regional Resilience Building Facility</t>
  </si>
  <si>
    <t>TF073230</t>
  </si>
  <si>
    <t>Technical Assistance Program for Disaster Risk Financing and Insurance in Caribbean Overseas Countries and Territories</t>
  </si>
  <si>
    <t>TF073236</t>
  </si>
  <si>
    <t>Japan-World Bank Program for Mainstreaming Disaster Risk Management in Developing Countries – Second Phase</t>
  </si>
  <si>
    <t>TF073283</t>
  </si>
  <si>
    <t>Caribbean Resilience Facility Trust Fund</t>
  </si>
  <si>
    <t>TF073297</t>
  </si>
  <si>
    <t>Strengthening Financial Resilience and Accelerating Risk Reduction in Central Asia</t>
  </si>
  <si>
    <t>TF073410</t>
  </si>
  <si>
    <t>GFDRR Multi-Donor Trust Fund for Supporting Disaster and Climate Resilience in Developing Countries</t>
  </si>
  <si>
    <t>TF080085</t>
  </si>
  <si>
    <t>TF080127</t>
  </si>
  <si>
    <t>TF080128</t>
  </si>
  <si>
    <t>TF080129</t>
  </si>
  <si>
    <t>TF080130</t>
  </si>
  <si>
    <t>TF080210</t>
  </si>
  <si>
    <t>TRACK III SUB TF FOR BANGLADESH CYCLONE SIDR CALLABLE FUNDS</t>
  </si>
  <si>
    <t>TF080246</t>
  </si>
  <si>
    <t>TRACK II (TA) AUSTRALIA SUB TF FOR PROGRAM MANAGEMENTCRETARIAT</t>
  </si>
  <si>
    <t>TF080318</t>
  </si>
  <si>
    <t>TF080320</t>
  </si>
  <si>
    <t>SOUTH/SOUTH SECRETARIAT PROGRAM MANAGEMENT (GFDRR TRACK II)</t>
  </si>
  <si>
    <t>TF080396</t>
  </si>
  <si>
    <t>TF080397</t>
  </si>
  <si>
    <t>TRACK II (TA) JAPAN SUB TF FOR PROGRAM MANAGEMENT</t>
  </si>
  <si>
    <t>TF080424</t>
  </si>
  <si>
    <t>TRACK III (TA) SUB MDTF FOR PROGRAM MANAGEMENT</t>
  </si>
  <si>
    <t>TF080430</t>
  </si>
  <si>
    <t>TRACK III-A (TA) MDTF: TRAINING</t>
  </si>
  <si>
    <t>TF080445</t>
  </si>
  <si>
    <t>TRACK III-B (TA) MDTF: TOOLS</t>
  </si>
  <si>
    <t>TF080446</t>
  </si>
  <si>
    <t>TRACK III-C (TA) MDTF: TEAM</t>
  </si>
  <si>
    <t>TF080475</t>
  </si>
  <si>
    <t>TRACK III-D (TA) MDTF: TASKS</t>
  </si>
  <si>
    <t>TF080514</t>
  </si>
  <si>
    <t>AFR - TRAINING</t>
  </si>
  <si>
    <t>TF080515</t>
  </si>
  <si>
    <t>EAP - TRAINING</t>
  </si>
  <si>
    <t>TF080516</t>
  </si>
  <si>
    <t>ECA - TRAINING</t>
  </si>
  <si>
    <t>TF080517</t>
  </si>
  <si>
    <t>LCR - TRAINING</t>
  </si>
  <si>
    <t>TF080518</t>
  </si>
  <si>
    <t>MNA - TRAINING</t>
  </si>
  <si>
    <t>TF080519</t>
  </si>
  <si>
    <t>SAR - TRAINING</t>
  </si>
  <si>
    <t>TF080520</t>
  </si>
  <si>
    <t>GLOBAL - TRAINING</t>
  </si>
  <si>
    <t>TF080521</t>
  </si>
  <si>
    <t>AFR - TOOLS</t>
  </si>
  <si>
    <t>TF080522</t>
  </si>
  <si>
    <t>EAP - TOOLS</t>
  </si>
  <si>
    <t>TF080523</t>
  </si>
  <si>
    <t>ECA - TOOLS</t>
  </si>
  <si>
    <t>TF080524</t>
  </si>
  <si>
    <t>LCR - TOOLS</t>
  </si>
  <si>
    <t>TF080525</t>
  </si>
  <si>
    <t>MNA - TOOLS</t>
  </si>
  <si>
    <t>TF080526</t>
  </si>
  <si>
    <t>SAR - TOOLS</t>
  </si>
  <si>
    <t>TF080527</t>
  </si>
  <si>
    <t>GLOBAL - TOOLS</t>
  </si>
  <si>
    <t>TF080528</t>
  </si>
  <si>
    <t>AFR - TEAM</t>
  </si>
  <si>
    <t>TF080529</t>
  </si>
  <si>
    <t>EAP - TEAM</t>
  </si>
  <si>
    <t>TF080530</t>
  </si>
  <si>
    <t>ECA - TEAM</t>
  </si>
  <si>
    <t>TF080531</t>
  </si>
  <si>
    <t>LCR - TEAM</t>
  </si>
  <si>
    <t>TF080532</t>
  </si>
  <si>
    <t>MNA - TEAM</t>
  </si>
  <si>
    <t>TF080533</t>
  </si>
  <si>
    <t>SAR - TEAM</t>
  </si>
  <si>
    <t>TF080534</t>
  </si>
  <si>
    <t>GLOBAL - TEAM</t>
  </si>
  <si>
    <t>TF080535</t>
  </si>
  <si>
    <t>TF080536</t>
  </si>
  <si>
    <t>TF080537</t>
  </si>
  <si>
    <t>TF080538</t>
  </si>
  <si>
    <t>TF080539</t>
  </si>
  <si>
    <t>TF080540</t>
  </si>
  <si>
    <t>TF080541</t>
  </si>
  <si>
    <t>TF080596</t>
  </si>
  <si>
    <t>ANCHOR SOUTH/SOUTH COOPERATION ACTIVITIES (GFDRR TRACK II)</t>
  </si>
  <si>
    <t>TF080597</t>
  </si>
  <si>
    <t>TF081042</t>
  </si>
  <si>
    <t>Namibia Post Disaster Needs Assessment Follow up</t>
  </si>
  <si>
    <t>TF081211</t>
  </si>
  <si>
    <t>Senegal PDNA</t>
  </si>
  <si>
    <t>TF081330</t>
  </si>
  <si>
    <t>SDTF Callable Fund-EC</t>
  </si>
  <si>
    <t>TF081331</t>
  </si>
  <si>
    <t>SDTF Callable Fund-EC for Program Management</t>
  </si>
  <si>
    <t>TF081384</t>
  </si>
  <si>
    <t>Callable Sub Fund for El Salvador: Post-Ida support to Education Sector</t>
  </si>
  <si>
    <t>El Salvador</t>
  </si>
  <si>
    <t>TF081573</t>
  </si>
  <si>
    <t>Floods in Benin</t>
  </si>
  <si>
    <t>TF081682</t>
  </si>
  <si>
    <t>ACP-EU Natural Disaster Risk Reduction Programme Trust Fund</t>
  </si>
  <si>
    <t>TF081712</t>
  </si>
  <si>
    <t>TF081713</t>
  </si>
  <si>
    <t>TF081714</t>
  </si>
  <si>
    <t>TF081715</t>
  </si>
  <si>
    <t>GFDRR: EU/ACP Anchor Operations in DRM</t>
  </si>
  <si>
    <t>TF081717</t>
  </si>
  <si>
    <t>TF081874</t>
  </si>
  <si>
    <t>TF082550</t>
  </si>
  <si>
    <t>TF082632</t>
  </si>
  <si>
    <t>Advocacy and Outreach</t>
  </si>
  <si>
    <t>TF082633</t>
  </si>
  <si>
    <t>TF082634</t>
  </si>
  <si>
    <t>Knowledge and Capacity Development</t>
  </si>
  <si>
    <t>TF082635</t>
  </si>
  <si>
    <t>TF082672</t>
  </si>
  <si>
    <t>GFDRR MDTF for Mainstreaming Disaster and Climate Risk Management in Developing Countries</t>
  </si>
  <si>
    <t>TF082721</t>
  </si>
  <si>
    <t>ACP-EU ADRF Program</t>
  </si>
  <si>
    <t>TF082774</t>
  </si>
  <si>
    <t>Creating enabling environment for risk financing</t>
  </si>
  <si>
    <t>TF082775</t>
  </si>
  <si>
    <t>Supporting countries in developing risk financing strategies</t>
  </si>
  <si>
    <t>TF082776</t>
  </si>
  <si>
    <t>Facilitating regional risk financing and knowledge sharing activities</t>
  </si>
  <si>
    <t>TF082804</t>
  </si>
  <si>
    <t>TF082805</t>
  </si>
  <si>
    <t>AFR - Africa</t>
  </si>
  <si>
    <t>TF082806</t>
  </si>
  <si>
    <t>Civil Society Engagement, Community Resilience, and Gender</t>
  </si>
  <si>
    <t>TF082807</t>
  </si>
  <si>
    <t>EAP – East Asia and Pacific</t>
  </si>
  <si>
    <t>TF082808</t>
  </si>
  <si>
    <t>ECA – Europe and Central Asia</t>
  </si>
  <si>
    <t>TF082809</t>
  </si>
  <si>
    <t>Global Hydromet System</t>
  </si>
  <si>
    <t>TF082810</t>
  </si>
  <si>
    <t>TF082811</t>
  </si>
  <si>
    <t>LCR: Latin America and Caribbean</t>
  </si>
  <si>
    <t>TF082812</t>
  </si>
  <si>
    <t>MNA – Middle East and North Africa</t>
  </si>
  <si>
    <t>TF082813</t>
  </si>
  <si>
    <t>Outreach and Partnership</t>
  </si>
  <si>
    <t>TF082814</t>
  </si>
  <si>
    <t>Program Management and Administration</t>
  </si>
  <si>
    <t>TF082815</t>
  </si>
  <si>
    <t>TF082816</t>
  </si>
  <si>
    <t>Resilient Cities</t>
  </si>
  <si>
    <t>TF082817</t>
  </si>
  <si>
    <t>SAR – South Asia</t>
  </si>
  <si>
    <t>TF082818</t>
  </si>
  <si>
    <t>Safer Schools</t>
  </si>
  <si>
    <t>TF083058</t>
  </si>
  <si>
    <t>DRM Institutional capacity development</t>
  </si>
  <si>
    <t>Rina Meutia</t>
  </si>
  <si>
    <t>TF083077</t>
  </si>
  <si>
    <t>Resilient Recovery</t>
  </si>
  <si>
    <t>TF083116</t>
  </si>
  <si>
    <t>Hydromet institutional capacity development</t>
  </si>
  <si>
    <t>TF083117</t>
  </si>
  <si>
    <t>EU-SAR Program Operational/Implementation Support</t>
  </si>
  <si>
    <t>TF083145</t>
  </si>
  <si>
    <t>TF083155</t>
  </si>
  <si>
    <t>TF083203</t>
  </si>
  <si>
    <t>Program management and administration</t>
  </si>
  <si>
    <t>TF083263</t>
  </si>
  <si>
    <t>GFDRR MDTF - DRM - Parallel to TF072236</t>
  </si>
  <si>
    <t>TF083516</t>
  </si>
  <si>
    <t>TF083517</t>
  </si>
  <si>
    <t>TF083518</t>
  </si>
  <si>
    <t>TF083519</t>
  </si>
  <si>
    <t>LCR - Latin America and Caribbean</t>
  </si>
  <si>
    <t>TF083520</t>
  </si>
  <si>
    <t>TF083521</t>
  </si>
  <si>
    <t>TF083522</t>
  </si>
  <si>
    <t>TF083523</t>
  </si>
  <si>
    <t>TF083524</t>
  </si>
  <si>
    <t>TF083525</t>
  </si>
  <si>
    <t>TF083526</t>
  </si>
  <si>
    <t>TF083527</t>
  </si>
  <si>
    <t>TF083528</t>
  </si>
  <si>
    <t>TF083529</t>
  </si>
  <si>
    <t>TF083530</t>
  </si>
  <si>
    <t>TF083531</t>
  </si>
  <si>
    <t>Urban Resilience</t>
  </si>
  <si>
    <t>TF083653</t>
  </si>
  <si>
    <t>GFDRR Australia SDTF</t>
  </si>
  <si>
    <t>TF083664</t>
  </si>
  <si>
    <t>InsuResilience Climate Risk Financing and Insurance Program</t>
  </si>
  <si>
    <t>TF083707</t>
  </si>
  <si>
    <t>InsuResilience Program Management and Administration</t>
  </si>
  <si>
    <t>TF083755</t>
  </si>
  <si>
    <t>Social Protection</t>
  </si>
  <si>
    <t>TF083756</t>
  </si>
  <si>
    <t>Resilient Transport</t>
  </si>
  <si>
    <t>TF083757</t>
  </si>
  <si>
    <t>Analytics and Economics of DRM</t>
  </si>
  <si>
    <t>TF083775</t>
  </si>
  <si>
    <t>GFDRR USAID SDTF</t>
  </si>
  <si>
    <t>TF083800</t>
  </si>
  <si>
    <t>City Resilience Program Just-in-Time Support</t>
  </si>
  <si>
    <t>TF083818</t>
  </si>
  <si>
    <t>City Resilience Program Technical Assistance</t>
  </si>
  <si>
    <t>TF083883</t>
  </si>
  <si>
    <t>TF083899</t>
  </si>
  <si>
    <t>TF083900</t>
  </si>
  <si>
    <t>TF083901</t>
  </si>
  <si>
    <t>TF083944</t>
  </si>
  <si>
    <t>Contingency Planning Facility</t>
  </si>
  <si>
    <t>TF083945</t>
  </si>
  <si>
    <t>JIT Recovery and PDNA Facility</t>
  </si>
  <si>
    <t>TF083949</t>
  </si>
  <si>
    <t>Just in Time (Scoping)</t>
  </si>
  <si>
    <t>TF083950</t>
  </si>
  <si>
    <t>Global Public Goods/Analytics</t>
  </si>
  <si>
    <t>TF083951</t>
  </si>
  <si>
    <t>Technical Assistance</t>
  </si>
  <si>
    <t>TF083952</t>
  </si>
  <si>
    <t>Cost-sharing Investments (Premium Financing)</t>
  </si>
  <si>
    <t>TF083953</t>
  </si>
  <si>
    <t>Challenge fund (Open Data)</t>
  </si>
  <si>
    <t>TF083954</t>
  </si>
  <si>
    <t>Challenge fund (Disaster Risk Finance)</t>
  </si>
  <si>
    <t>TF084150</t>
  </si>
  <si>
    <t>Hydromet</t>
  </si>
  <si>
    <t>TF084164</t>
  </si>
  <si>
    <t>Resilient Water Partnership</t>
  </si>
  <si>
    <t>TF084187</t>
  </si>
  <si>
    <t>Adaptive Social Protection</t>
  </si>
  <si>
    <t>TF084206</t>
  </si>
  <si>
    <t>West Africa Coastal Areas Partnership</t>
  </si>
  <si>
    <t>TF084216</t>
  </si>
  <si>
    <t>TF084242</t>
  </si>
  <si>
    <t>Resilient Infrastructure</t>
  </si>
  <si>
    <t>TF084243</t>
  </si>
  <si>
    <t>Small Island State Resilience Initiative</t>
  </si>
  <si>
    <t>TF084348</t>
  </si>
  <si>
    <t>JP-WB PMDRM TF-2</t>
  </si>
  <si>
    <t>TF084384</t>
  </si>
  <si>
    <t>DRM – FCV Nexus</t>
  </si>
  <si>
    <t>TF084404</t>
  </si>
  <si>
    <t>EU CRRBF</t>
  </si>
  <si>
    <t>TF084412</t>
  </si>
  <si>
    <t>Regional Technical Assistance Facility to Mainstream Resilience</t>
  </si>
  <si>
    <t>TF084413</t>
  </si>
  <si>
    <t>Adaptation Facility for Leveraging Investments in Resilience in the Caribbean</t>
  </si>
  <si>
    <t>TF084414</t>
  </si>
  <si>
    <t>Expanding Financial Protection Against Disasters in the Caribbean Sovereign Countries</t>
  </si>
  <si>
    <t>TF084427</t>
  </si>
  <si>
    <t>TA DRFI OCTs</t>
  </si>
  <si>
    <t>TF084443</t>
  </si>
  <si>
    <t>Canada-WB SDTF</t>
  </si>
  <si>
    <t>TF084447</t>
  </si>
  <si>
    <t>TF084448</t>
  </si>
  <si>
    <t>TF084449</t>
  </si>
  <si>
    <t>Risk Identification, Risk Reduction, and Preparedness</t>
  </si>
  <si>
    <t>TF084450</t>
  </si>
  <si>
    <t>Tokyo Disaster Risk Management Hub</t>
  </si>
  <si>
    <t>TF084451</t>
  </si>
  <si>
    <t>TF084485</t>
  </si>
  <si>
    <t>Implementation Support for Recovery and Resilience</t>
  </si>
  <si>
    <t>TF084486</t>
  </si>
  <si>
    <t>Mainstreaming Climate Resilience and Gender into Public Financial Management Cycle</t>
  </si>
  <si>
    <t>TF084487</t>
  </si>
  <si>
    <t>Knowledge Management and South-South exchange</t>
  </si>
  <si>
    <t>TF084488</t>
  </si>
  <si>
    <t>Caribbean Management Hub</t>
  </si>
  <si>
    <t>TF084489</t>
  </si>
  <si>
    <t>TF084575</t>
  </si>
  <si>
    <t>TF084581</t>
  </si>
  <si>
    <t>Resilient Infrastructure JIT</t>
  </si>
  <si>
    <t>TF084638</t>
  </si>
  <si>
    <t>Science, Technology, and Innovation for Understanding Risk</t>
  </si>
  <si>
    <t>TF084639</t>
  </si>
  <si>
    <t>TF084640</t>
  </si>
  <si>
    <t>Emerging and Cross-Cutting Issues</t>
  </si>
  <si>
    <t>TF084687</t>
  </si>
  <si>
    <t>TF090085</t>
  </si>
  <si>
    <t>TRACK II TA MDTF - ANCHOR HRM ACTIVITIES</t>
  </si>
  <si>
    <t>Catherine H. Burtonboy</t>
  </si>
  <si>
    <t>TF090237</t>
  </si>
  <si>
    <t>P102683</t>
  </si>
  <si>
    <t>GFDRR: TOOLKIT FOR SOCIAL FUNDS/CDD TASK TEAMS</t>
  </si>
  <si>
    <t>John A. Elder</t>
  </si>
  <si>
    <t>AFRDE</t>
  </si>
  <si>
    <t>TF090621</t>
  </si>
  <si>
    <t>GFDRR: TRACK II - AUSTRALIA NON-CORE - SECRETARIAT</t>
  </si>
  <si>
    <t>TF090638</t>
  </si>
  <si>
    <t>P103176</t>
  </si>
  <si>
    <t>GFDRR: DATA SYSTEMS FOR DISASTER MANAGEMENT</t>
  </si>
  <si>
    <t>Emmanuel Skoufias</t>
  </si>
  <si>
    <t>EA1PV</t>
  </si>
  <si>
    <t>TF090679</t>
  </si>
  <si>
    <t>P105078</t>
  </si>
  <si>
    <t>GFDRR: SOUTH ASIA REGION - SUPERVISION COSTS</t>
  </si>
  <si>
    <t>TF090680</t>
  </si>
  <si>
    <t>GFDRR: NEPAL: HAZARD RISK MANAGEMENT PROGRAM - SUPERVISION COSTS</t>
  </si>
  <si>
    <t>TF090684</t>
  </si>
  <si>
    <t>P117262</t>
  </si>
  <si>
    <t>GFDRR: THE ROLE OF LAND MANAGEMENT IN PRE- AND POST DISASTER PLANNING AND RESPONSIVENESS</t>
  </si>
  <si>
    <t>Robin Michael Rajack</t>
  </si>
  <si>
    <t>TF090748</t>
  </si>
  <si>
    <t>P102432</t>
  </si>
  <si>
    <t>GFDRR: 2ND ASIAN MINISTERIAL CONFERENCE ON DISASTER RISK REDUCTION</t>
  </si>
  <si>
    <t>TF090993</t>
  </si>
  <si>
    <t>TRACK II (TA) AUSTRALIA SDTF - SECRETARIAT ADMINISTRATION</t>
  </si>
  <si>
    <t>TF091186</t>
  </si>
  <si>
    <t>P122344</t>
  </si>
  <si>
    <t>GFDRR: EAP: FEASIBILITY STUDY FOR EX ANTE FINANCING TO SUPPORT DISASTER RISK MGMT IN THE PACIFIC ISLAND COUNTRIES (PIC)</t>
  </si>
  <si>
    <t>TF091190</t>
  </si>
  <si>
    <t>P110551</t>
  </si>
  <si>
    <t>GFDRR: YEMEN: STRENGTHENING NATIONAL SYSTEM FOR DISASTER RISK REDUCTION</t>
  </si>
  <si>
    <t>Ali Khamis</t>
  </si>
  <si>
    <t>Yemen, Republic of</t>
  </si>
  <si>
    <t>TF091224</t>
  </si>
  <si>
    <t>P108052</t>
  </si>
  <si>
    <t>GFDRR:  CHINA - CATASTROPHE LOSS ASSESSMENT</t>
  </si>
  <si>
    <t>Jun Wang</t>
  </si>
  <si>
    <t>China</t>
  </si>
  <si>
    <t>GFCDR - HIS</t>
  </si>
  <si>
    <t>TF091225</t>
  </si>
  <si>
    <t>P110591</t>
  </si>
  <si>
    <t>GFDRR: EAP: STUDY ON COASTAL CITIES AND CLIMATE CHANGE</t>
  </si>
  <si>
    <t>Fatima Zehra Shah</t>
  </si>
  <si>
    <t>OPSIL</t>
  </si>
  <si>
    <t>TF091226</t>
  </si>
  <si>
    <t>P102378</t>
  </si>
  <si>
    <t>GFDRR:  EAP REGIONAL - DESIGN AND IMPLEMENTATION OF EMPIRICAL METHODOLOGIES FOR DEVELOPING DIS</t>
  </si>
  <si>
    <t>Yabei Zhang</t>
  </si>
  <si>
    <t>IEEES</t>
  </si>
  <si>
    <t>TF091227</t>
  </si>
  <si>
    <t>P110111</t>
  </si>
  <si>
    <t>GFDRR:  INDONESIA: MAINSTREAMING DISASTER RISK REDUCTION</t>
  </si>
  <si>
    <t>TF091240</t>
  </si>
  <si>
    <t>P099491</t>
  </si>
  <si>
    <t>GFDRR:  LAC:  CENTRAL AMERICA MITCH + 10 REPORT</t>
  </si>
  <si>
    <t>TF091241</t>
  </si>
  <si>
    <t>P107241</t>
  </si>
  <si>
    <t>GFDRR: PERU: DISASTER REDUCTION AND RECOVERY MUNICIPAL SERVICE</t>
  </si>
  <si>
    <t>Ivo G.P. Imparato</t>
  </si>
  <si>
    <t>SMNDR</t>
  </si>
  <si>
    <t>TF091242</t>
  </si>
  <si>
    <t>P085727</t>
  </si>
  <si>
    <t>GFDRR: COLOMBIA: RISK MODELING FOR HAZARD AND RISK MANAGEMENT - EXPERIENCE OF BOGOTA : APPLICATION REFERENCE BOOK</t>
  </si>
  <si>
    <t>TF091243</t>
  </si>
  <si>
    <t>GFDRR: LAC: CARIBBEAN RISK ATLAS</t>
  </si>
  <si>
    <t>Justin Taylor Locke</t>
  </si>
  <si>
    <t>LCSDU - HIS</t>
  </si>
  <si>
    <t>TF091244</t>
  </si>
  <si>
    <t>P106449</t>
  </si>
  <si>
    <t>GFDRR: BOLIVIA: TECHNICAL ASSISTANCE SUPPORT FOR STRENGTHENING DISASTER RISK REDUCTION FRAMEWORK</t>
  </si>
  <si>
    <t>TF091299</t>
  </si>
  <si>
    <t>GFDRR:  LAC:  CENTRAL AMERICA CATASTROPHE RISK INSURANCE FEASIBILITY STUDY</t>
  </si>
  <si>
    <t>TF091307</t>
  </si>
  <si>
    <t>P110263</t>
  </si>
  <si>
    <t>GFDRR: LAC: SOUTH AMERICA RESETTLEMENT TOOLKIT FOR DISASTER REDUCTION</t>
  </si>
  <si>
    <t>Chaogang Wang</t>
  </si>
  <si>
    <t>SMNSO</t>
  </si>
  <si>
    <t>TF091320</t>
  </si>
  <si>
    <t>P104350</t>
  </si>
  <si>
    <t>GFDRR: PERU:  EARTHQUATE DISASTER ASSISTANCE</t>
  </si>
  <si>
    <t>TF091348</t>
  </si>
  <si>
    <t>GFDRR:PIC/PNG/EAST TIMOR:  SUSTAINABLE MANAGEMENT THROUGH REDUCED RISK FROM DISASTERS AND CLIM</t>
  </si>
  <si>
    <t>Emilia Battaglini</t>
  </si>
  <si>
    <t>TF091355</t>
  </si>
  <si>
    <t>P108375</t>
  </si>
  <si>
    <t>GFDRR: INDIA: CROP INSURANCE - DEVELOPING MARKET-BASED PRODUCTS</t>
  </si>
  <si>
    <t>Niraj Verma</t>
  </si>
  <si>
    <t>EA1F1</t>
  </si>
  <si>
    <t>TF091363</t>
  </si>
  <si>
    <t>P114913</t>
  </si>
  <si>
    <t>GFDRR: ETHIOPIA: VULNERABILITY INFORMATION ON FLOOD EXPOSED COMMUNITIES</t>
  </si>
  <si>
    <t>Edward Felix Dwumfour</t>
  </si>
  <si>
    <t>SAFE1</t>
  </si>
  <si>
    <t>TF091364</t>
  </si>
  <si>
    <t>GFDRR: MADAGASCAR: MAINSTREAMING CLIMATE AND DISASTER RISK MANAGEMENT</t>
  </si>
  <si>
    <t>Giovanni Ruta</t>
  </si>
  <si>
    <t>Madagascar</t>
  </si>
  <si>
    <t>SENGL</t>
  </si>
  <si>
    <t>TF091365</t>
  </si>
  <si>
    <t>P110353</t>
  </si>
  <si>
    <t>GFDRR: AFR REGIONAL: CO-MANAGEMENT OF MARINE RESOURCES FOR DISASTER RISK REDUCTION</t>
  </si>
  <si>
    <t>Carolyn Winter</t>
  </si>
  <si>
    <t>TF091399</t>
  </si>
  <si>
    <t>P110703</t>
  </si>
  <si>
    <t>GFDRR:ARMENIA:DESIGNING SUSTAINABLE INSTITUTIONAL ARRANGEMENT IN DISASTER RISK MANAGEMENT</t>
  </si>
  <si>
    <t>Naira Melkumyan</t>
  </si>
  <si>
    <t>ECADE</t>
  </si>
  <si>
    <t>TF091415</t>
  </si>
  <si>
    <t>GFDRR TRACK III: BANGLADESH:  DAMAGE AND NEEDS ASSESSMENT FOR CYCLONE SIDR</t>
  </si>
  <si>
    <t>Masood Ahmad</t>
  </si>
  <si>
    <t>TF091416</t>
  </si>
  <si>
    <t>GFDRR TRACK III: BANGLADESH:DAMAGE AND NEEDS ASSESSMENT FOR CYCLONE SIDR</t>
  </si>
  <si>
    <t>TF091419</t>
  </si>
  <si>
    <t>P110529</t>
  </si>
  <si>
    <t>GFDRR:KYRGYZ REPUBLIC:GEO-HAZARDS AND INFRASTRUCTURE:A KYRGYZ CASE STUDY</t>
  </si>
  <si>
    <t>Wolfhart Pohl</t>
  </si>
  <si>
    <t>TF091425</t>
  </si>
  <si>
    <t>P107964</t>
  </si>
  <si>
    <t>GFDRR:KYRGYZ REPUBLIC AND TAJIKISTAN: AN ACTION PLAN FOR IMPROVING WEATHER AND CLIMATE SERVICE DELIVERY IN HIGH-RISK, LOW-INCOME COUNTRIES</t>
  </si>
  <si>
    <t>TF091430</t>
  </si>
  <si>
    <t>GFDRR: COSTA RICA: PUBLIC ASSET CATASTROPHE RISK INSURANCE FEASIBILITY STUDY</t>
  </si>
  <si>
    <t>Costa Rica</t>
  </si>
  <si>
    <t>TF091442</t>
  </si>
  <si>
    <t>P110475</t>
  </si>
  <si>
    <t>GFDRR TRACK III: BANGLADESH:  AN INTERNATIONAL CONFERENCE ON CLIMATE CHANGE, NATURAL DISASTERS</t>
  </si>
  <si>
    <t>Maria Sarraf</t>
  </si>
  <si>
    <t>TF091497</t>
  </si>
  <si>
    <t>P098248</t>
  </si>
  <si>
    <t>GFDRR:BOLIVIA:MAINSTREAMING ADAPTIVE RIVER DEFENSE FOR HUAYHUASI &amp; EL PALOMAR SETTLEMENTS: A PARTICIPATORY MODEL FOR DEVELOPMENT STRATEGIES</t>
  </si>
  <si>
    <t>Daniel Mira-Salama</t>
  </si>
  <si>
    <t>TF091524</t>
  </si>
  <si>
    <t>P110574</t>
  </si>
  <si>
    <t>GFDRR TRACK II - AFR:REGIONAL DROUGHT AND FLOOD PREPAREDNESS</t>
  </si>
  <si>
    <t>Trond Vedeld</t>
  </si>
  <si>
    <t>AFTCS - HIS</t>
  </si>
  <si>
    <t>TF091525</t>
  </si>
  <si>
    <t>P111378</t>
  </si>
  <si>
    <t>GFDRR TRACK II - BURKINA FASO: INTEGRATED WEATHER RISK MANAGEMENT</t>
  </si>
  <si>
    <t>Gilles B. Alfandari</t>
  </si>
  <si>
    <t>Burkina Faso</t>
  </si>
  <si>
    <t>ECRML</t>
  </si>
  <si>
    <t>TF091534</t>
  </si>
  <si>
    <t>P110813</t>
  </si>
  <si>
    <t>GFDRR: BANGLADESH: AGRICULTURAL RISK INSURANCE FEASIBILITY STUDY</t>
  </si>
  <si>
    <t>Henry K Bagazonzya</t>
  </si>
  <si>
    <t>TF091535</t>
  </si>
  <si>
    <t>GFDRR: BANGLADESH: AGRICULTURAL RISK INSURANCE FEASIBILITY STUDY-STAFF COSTS</t>
  </si>
  <si>
    <t>Sadruddin Muhammad Salman</t>
  </si>
  <si>
    <t>SASFP - HIS</t>
  </si>
  <si>
    <t>TF091567</t>
  </si>
  <si>
    <t>P110453</t>
  </si>
  <si>
    <t>GFDRR TRACK II MADAGASCAR MAINSTREAM CLIMATE AND DISASTER RISK MANAGEMENT INTO ECONOMIC DEVELOPMENT</t>
  </si>
  <si>
    <t>TF091581</t>
  </si>
  <si>
    <t>TF091623</t>
  </si>
  <si>
    <t>P089968</t>
  </si>
  <si>
    <t>GFDRR TRACK II - DJIBOUTI: A RISK MAP FOR DJIBOUTI-VILLE</t>
  </si>
  <si>
    <t>Alexandra Ortiz</t>
  </si>
  <si>
    <t>TF091627</t>
  </si>
  <si>
    <t>P110880</t>
  </si>
  <si>
    <t>GFDRR TRACK II - HANDBOOK FOR HOUSING RECONSTRUCTION FOLLOWING DISASTERS</t>
  </si>
  <si>
    <t>Abhas Kumar Jha</t>
  </si>
  <si>
    <t>TF091628</t>
  </si>
  <si>
    <t>P096479</t>
  </si>
  <si>
    <t>GFDRR TRACK II - ECA: GEO-HAZARDS MANAGEMENT IN THE TRANSPORT SECTOR</t>
  </si>
  <si>
    <t>Richard Martin Humphreys</t>
  </si>
  <si>
    <t>ISAT1</t>
  </si>
  <si>
    <t>TF091677</t>
  </si>
  <si>
    <t>P069124</t>
  </si>
  <si>
    <t>GFDRRTRACK II - MOROCCO: RISK MANAGEMENT STRATEGY FOR MOROCCO'S AGRICULTURAL SECTOR</t>
  </si>
  <si>
    <t>Pierre Rondot</t>
  </si>
  <si>
    <t>Morocco</t>
  </si>
  <si>
    <t>MNSAR-HIS</t>
  </si>
  <si>
    <t>TF091678</t>
  </si>
  <si>
    <t>P110941</t>
  </si>
  <si>
    <t>GFDRR: BANGLADESH: IMPROVING RESPONSE AND RECOVERY ACTIVITIES IN THE AFTERMATH OF DISASTERS</t>
  </si>
  <si>
    <t>Jessica Leigh Leino</t>
  </si>
  <si>
    <t>DECKS</t>
  </si>
  <si>
    <t>TF091679</t>
  </si>
  <si>
    <t>GFDRR TRACK II: BANGLADESH: IMPROVING RESPONSE AND RECOVERY ACTIVITIES IN THE AFTERMATH OF DIS</t>
  </si>
  <si>
    <t>TF091680</t>
  </si>
  <si>
    <t>P103160</t>
  </si>
  <si>
    <t>GFDRR-PAKISTAN:BUILDING CAPACITY TO EFFECTIVELY DELIVER SAFETY NETS IN POST-DISASTER SITUATION</t>
  </si>
  <si>
    <t>Cem Mete</t>
  </si>
  <si>
    <t>HECSP</t>
  </si>
  <si>
    <t>TF091681</t>
  </si>
  <si>
    <t>GFDRR:PAKISTAN: BUILDING CAPACITY TO EFFECTIVELY DELIVER SAFETY NETS IN POST-DISASTER SITUATIO</t>
  </si>
  <si>
    <t>TF091683</t>
  </si>
  <si>
    <t>P110797</t>
  </si>
  <si>
    <t>GFDRR TRACK II - GLOBAL: DISASTER RECONSTRUCTION AND MITIGATION GLOBAL INFORMATION SYSTEM (DREAMGIS)</t>
  </si>
  <si>
    <t>Wolfgang Fengler</t>
  </si>
  <si>
    <t>EECF1</t>
  </si>
  <si>
    <t>TF091684</t>
  </si>
  <si>
    <t>TRACK II (TA) JAPAN SDTF - SECRETARIAT ADMINISTRATION</t>
  </si>
  <si>
    <t>TF091696</t>
  </si>
  <si>
    <t>GFDRR: GUATEMALA - DEVELOPMENT OF SCIENTIFIC INFORMATION TO PROMOTE MUNICIPAL PLANNING TO REDUCE DISASTER RISKS</t>
  </si>
  <si>
    <t>TF091697</t>
  </si>
  <si>
    <t>P110459</t>
  </si>
  <si>
    <t>GFDRR:NEPAL:AGRICULTURAL INSURANCE FEASIBILITY STUDY</t>
  </si>
  <si>
    <t>TF091752</t>
  </si>
  <si>
    <t>P110656</t>
  </si>
  <si>
    <t>GFDRR: SUPPORTING LOCAL GOVERNMENT CAPACITY TO MANAGE NATURAL DISASTERS</t>
  </si>
  <si>
    <t>Christopher T. Pablo</t>
  </si>
  <si>
    <t>TF091771</t>
  </si>
  <si>
    <t>P111260</t>
  </si>
  <si>
    <t>GFDRR: CHILE: GLOBAL CATASTROPHE MUTUAL BOND RISK MODELING FOR MEXICO</t>
  </si>
  <si>
    <t>Miguel Navarro-Martin</t>
  </si>
  <si>
    <t>Chile</t>
  </si>
  <si>
    <t>FABBK</t>
  </si>
  <si>
    <t>TF091772</t>
  </si>
  <si>
    <t>P111257</t>
  </si>
  <si>
    <t>GFDRR: MEXICO: GLOBAL CATASTROPHE MUTUAL BOND RISK MODELING FOR MEXICO</t>
  </si>
  <si>
    <t>Mexico</t>
  </si>
  <si>
    <t>TF091807</t>
  </si>
  <si>
    <t>TRACK III (TA) MDTF - SECRETARIAT ADMINISTRATION</t>
  </si>
  <si>
    <t>TF091825</t>
  </si>
  <si>
    <t>P107050</t>
  </si>
  <si>
    <t>GFDRRTRACK II -YEMEN: DISASTER RISK REDUCTION INSTITUTIONAL MAINSTREAMING STRATEGY AND PRIORITY INTERVENTION AREAS IN SANA'A</t>
  </si>
  <si>
    <t>Madhu Raghunath</t>
  </si>
  <si>
    <t>TF091846</t>
  </si>
  <si>
    <t>GFDRR:PIC/PNG/EAST TIMOR: STAFF COSTS-SUSTAINABLE MANAGEMENT THROUGH REDUCED RISK FROM DISASTERS AND CLIMATE VARIABILITY IN THE PACIFIC ISLANDS</t>
  </si>
  <si>
    <t>TF091888</t>
  </si>
  <si>
    <t>MADAGASCAR: COMPREHENSIVE ASSESSMENT OF THE SOCIOECONOMIC IMPACT AND RECOVERY AND RECONSTRUCTION NEEDS IN MADAGASCAR AFTER CYCLONE FAME AND IVAN</t>
  </si>
  <si>
    <t>TF091896</t>
  </si>
  <si>
    <t>BOLIVIA:  COMPREHENSIVE ASSESSMENT OF THE SOCIOECONOMIC IMPACT AND RECOVERY AND RECONSTRUCTION NEEDS IN BOLIVIA AFTER HEAVY FLOODS CAUSED BY LA NIÑA</t>
  </si>
  <si>
    <t>TF091924</t>
  </si>
  <si>
    <t>P105764</t>
  </si>
  <si>
    <t>GFDRR: BANGLADESH: CLIMATE CHANGE AND FUTURE FLOOD RISKS</t>
  </si>
  <si>
    <t>Winston Yu</t>
  </si>
  <si>
    <t>SCAWA</t>
  </si>
  <si>
    <t>TF091926</t>
  </si>
  <si>
    <t>P111474</t>
  </si>
  <si>
    <t>GFDRR TRACK II: [AFR] SEYCHELLES: NATIONAL DISASTER PREPAREDNESS AND RESPONSE - STAFF COSTS</t>
  </si>
  <si>
    <t>TF091927</t>
  </si>
  <si>
    <t>GFDRR TRACK II: [AFR] SEYCHELLES: NATIONAL DISASTER PREPAREDNESS AND RESPONSE</t>
  </si>
  <si>
    <t>TF092086</t>
  </si>
  <si>
    <t>P110868</t>
  </si>
  <si>
    <t>GFDRR: PAKISTAN: POST DISASTER HOUSING CAPACITY BUILDING</t>
  </si>
  <si>
    <t>Shahnaz Arshad</t>
  </si>
  <si>
    <t>TF092123</t>
  </si>
  <si>
    <t>GFDRR: PAKISTAN - SUPERVISION: POST DISASTER HOUSING CAPACITY BUILDING</t>
  </si>
  <si>
    <t>TF092148</t>
  </si>
  <si>
    <t>P112013</t>
  </si>
  <si>
    <t>CHINA: RAPID ADVISORY SERVICES FOR DISASTER RESPONSE &amp; RECOVERY FROM SICHUAN EARTHQUAKE (GFDRR-TRACK II CORE)</t>
  </si>
  <si>
    <t>Hiroaki Suzuki</t>
  </si>
  <si>
    <t>TF092190</t>
  </si>
  <si>
    <t>P111645</t>
  </si>
  <si>
    <t>SWAZILAND DISASTER RISK MGT (GFDRR TRACK II TA)</t>
  </si>
  <si>
    <t>Frauke Jungbluth</t>
  </si>
  <si>
    <t>Eswatini</t>
  </si>
  <si>
    <t>SCAAG</t>
  </si>
  <si>
    <t>TF092221</t>
  </si>
  <si>
    <t>P107892</t>
  </si>
  <si>
    <t>AFR: BLDG CAPACITY IN DRR FOR ARD STAFF TRAINING (GFDRR TRACK II TA)</t>
  </si>
  <si>
    <t>Eija Pehu</t>
  </si>
  <si>
    <t>TF092224</t>
  </si>
  <si>
    <t>P111982</t>
  </si>
  <si>
    <t>YEMEN DALA TRAINING (GFDRR: TRK3 TRG)</t>
  </si>
  <si>
    <t>TF092231</t>
  </si>
  <si>
    <t>P112240</t>
  </si>
  <si>
    <t>MENA REGION: INTEGRATING DISASTER RISK MANAGEMENT IN INVESTMENT DECISIONS IN THE REGION (GFDRR</t>
  </si>
  <si>
    <t>TF092248</t>
  </si>
  <si>
    <t>P112161</t>
  </si>
  <si>
    <t>GHANA: DISASTER PREPAREDNESS AND WATERSHED MANAGEMENT (GFDRR: TRACK II-TA)</t>
  </si>
  <si>
    <t>TF092263</t>
  </si>
  <si>
    <t>P112276</t>
  </si>
  <si>
    <t>SENAGAL: SPATIAL ANALYSIS OF NATURAL HAZARDS (GFDRR: TRACK II-TA)</t>
  </si>
  <si>
    <t>Hyoung Gun Wang</t>
  </si>
  <si>
    <t>TF092265</t>
  </si>
  <si>
    <t>P112003</t>
  </si>
  <si>
    <t>SAR I4 INDIA:  CAPACITY BUILDING PROGRAM IN RISK (GFDRR TRACK II - TA)</t>
  </si>
  <si>
    <t>TF092289</t>
  </si>
  <si>
    <t>P112245</t>
  </si>
  <si>
    <t>EAP: STRENGTHENING ASEAN THROUGH THE MYANMAR CYCLONE RESPONSE (GFDRR: TRACK III-TA)</t>
  </si>
  <si>
    <t>Ina Binari Pranoto</t>
  </si>
  <si>
    <t>TF092295</t>
  </si>
  <si>
    <t>P112341</t>
  </si>
  <si>
    <t>ECLAC REGIONAL DAMAGE &amp; LOSS TRAINING (GFDRR TRK III -TRG)</t>
  </si>
  <si>
    <t>TF092338</t>
  </si>
  <si>
    <t>P112439</t>
  </si>
  <si>
    <t>INDONESIA: NIAS - MAINSTREAMING DRR INTO LOCAL ECONOMIC DEVELOPMENT (GFDRR TRACK II-TA)</t>
  </si>
  <si>
    <t>Suhail J. S. Jme'An</t>
  </si>
  <si>
    <t>TF092339</t>
  </si>
  <si>
    <t>P106228</t>
  </si>
  <si>
    <t>ETHIOPIA: NUTRITION PROJECT (GFDRR: TRACK II-TA)</t>
  </si>
  <si>
    <t>Andrew Sunil Rajkumar</t>
  </si>
  <si>
    <t>HLCHN</t>
  </si>
  <si>
    <t>TF092405</t>
  </si>
  <si>
    <t>P110745</t>
  </si>
  <si>
    <t>SRI LANKA: DISASTER REDUCTION AND RECOVERY (GFDRR TRACK II-TA) NON-CORE</t>
  </si>
  <si>
    <t>TF092439</t>
  </si>
  <si>
    <t>P112085</t>
  </si>
  <si>
    <t>CHINA: SUPPORTING SUSTAINABLE POST-EARTHQUAKE RECOVERY (GFDRR: TRACK II - TA)</t>
  </si>
  <si>
    <t>Paul Procee</t>
  </si>
  <si>
    <t>LCC7C</t>
  </si>
  <si>
    <t>TF092475</t>
  </si>
  <si>
    <t>P112453</t>
  </si>
  <si>
    <t>UGANDA:  DALA TRAINING (GFDRR TRACK III - TA - TRAINING)</t>
  </si>
  <si>
    <t>Kenya, Uganda &amp; Tanzania</t>
  </si>
  <si>
    <t>TF092495</t>
  </si>
  <si>
    <t>P113192</t>
  </si>
  <si>
    <t>AFR REGION: DISASTER RISK MANAGEMENT (GFDRR: TRACK II - TA) CORE</t>
  </si>
  <si>
    <t>TF092496</t>
  </si>
  <si>
    <t>P112830</t>
  </si>
  <si>
    <t>AFR REGIONAL: CLIMATE OBSERVATIONS AND REGIONAL MODELING IN SUPPORT OF CLIMATE RISK MANAGEMENT AND SUSTAINABLE DEVELOPMENT (GFDRR: TRACK II-TA)</t>
  </si>
  <si>
    <t>Amal Talbi</t>
  </si>
  <si>
    <t>Eastern Africa</t>
  </si>
  <si>
    <t>SMNWA</t>
  </si>
  <si>
    <t>TF092497</t>
  </si>
  <si>
    <t>SUPERVISION OF THE AFR REGIONAL CLIMATE OBSERVATIONS AND REGIONAL MODELING IN SUPPORT OF CLIMATE RISK MANAGEMENT AND SUSTAINABLE DEVELOPMENT (GFDRR: TRACK II-TA)</t>
  </si>
  <si>
    <t>TF092613</t>
  </si>
  <si>
    <t>GFDRR: ECA REGIONAL: DISASTER RISK MITIGATION AND ADAPTATION IN SOUTH EASTERN EUROPE</t>
  </si>
  <si>
    <t>TF092633</t>
  </si>
  <si>
    <t>P113500</t>
  </si>
  <si>
    <t>GFDRR: ECUADOR: DISASTER RISK REDUCTION PROGRAM FOR THE MUNICIPALITY OF QUITO (RECIPIENT-EXECUTED)</t>
  </si>
  <si>
    <t>TF092634</t>
  </si>
  <si>
    <t>P126145</t>
  </si>
  <si>
    <t>GFDRR: ECUADOR: DISASTER RISK REDUCTION PROGRAM FOR THE MUNICIPALITY OF QUITO (BANK-EXECUTED FOR SUPERVISION COSTS)</t>
  </si>
  <si>
    <t>TF092691</t>
  </si>
  <si>
    <t>P129665</t>
  </si>
  <si>
    <t>GFDRR: DALA TRAINING (EXTERNAL)</t>
  </si>
  <si>
    <t>TF092731</t>
  </si>
  <si>
    <t>P114104</t>
  </si>
  <si>
    <t>GFDRR: INDIA DALA TRAINING (TRACK III - TA TRAINING)</t>
  </si>
  <si>
    <t>TF092732</t>
  </si>
  <si>
    <t>GFDRR: BANGLADESH DALA TRAINING (TRACK III TA - TRAINING)</t>
  </si>
  <si>
    <t>TF092735</t>
  </si>
  <si>
    <t>P102737</t>
  </si>
  <si>
    <t>INDIA: SUPPORT TO BIHAR ON IMMEDIATE RELIEF EFFORT (GFDRR: TRACK II TA)</t>
  </si>
  <si>
    <t>TF092794</t>
  </si>
  <si>
    <t>P110150</t>
  </si>
  <si>
    <t>SOUTH/SOUTH SECRETARIAT ACTIVITIES</t>
  </si>
  <si>
    <t>TF092832</t>
  </si>
  <si>
    <t>GFDRR TRACK II (S/S COOPERATION) ANCHOR HRM ACTIVITIES</t>
  </si>
  <si>
    <t>TF092911</t>
  </si>
  <si>
    <t>P114292</t>
  </si>
  <si>
    <t>HAITI: 2008 HURRICANE SEASON: JDNLA AND DRFP (GFDRR TRACK III TA)</t>
  </si>
  <si>
    <t>TF092912</t>
  </si>
  <si>
    <t>P129730</t>
  </si>
  <si>
    <t>GFDRR: DALA TRAINING (INTERNAL) TRACK III - TA</t>
  </si>
  <si>
    <t>TF092964</t>
  </si>
  <si>
    <t>P114520</t>
  </si>
  <si>
    <t>GFDRR: TRACK III - TA "TEAM" ANCHOR ACTIVITIES</t>
  </si>
  <si>
    <t>TF092994</t>
  </si>
  <si>
    <t>P114107</t>
  </si>
  <si>
    <t>CHINA: SUPPORTING SUSTAINABLE POST-EARTHQUAKE RECOVERY IN CHINA (GFDRR TRACK III-TA)</t>
  </si>
  <si>
    <t>TF092996</t>
  </si>
  <si>
    <t>P114614</t>
  </si>
  <si>
    <t>MYANMAR: MONITORING THE SOCIAL IMPACTS OF NARGIS (GFDRR: TRACK III-TA "TOOLS")</t>
  </si>
  <si>
    <t>Markus Kostner</t>
  </si>
  <si>
    <t>Myanmar</t>
  </si>
  <si>
    <t>TF093154</t>
  </si>
  <si>
    <t>P114040</t>
  </si>
  <si>
    <t>INDIA:  SAR I3 IMPLEMENTATION SUPPORT FOR HIGH PRIORITY DISASTER RISK MITIGATION PROGRAM (GFDRR TRK II-TA)</t>
  </si>
  <si>
    <t>Bernice K. Van Bronkhorst</t>
  </si>
  <si>
    <t>SCCD2</t>
  </si>
  <si>
    <t>TF093257</t>
  </si>
  <si>
    <t>P115094</t>
  </si>
  <si>
    <t>KYRGYZ REPUBLIC:  RESPONSE TO THE NURA EARTHQUAKE DAMAGE &amp; NEEDS ASSESSMENT (GFDRR TRACK III-TA ECA "TASK")</t>
  </si>
  <si>
    <t>Christophe E. Bosch</t>
  </si>
  <si>
    <t>GWAGP-HIS</t>
  </si>
  <si>
    <t>TF093258</t>
  </si>
  <si>
    <t>P104806</t>
  </si>
  <si>
    <t>Lao PDR: Operationalizing Strategic Plan for Diaster Management (Track II-TA Japan Non-Core)</t>
  </si>
  <si>
    <t>Toru Konishi</t>
  </si>
  <si>
    <t>SSAW1</t>
  </si>
  <si>
    <t>TF093265</t>
  </si>
  <si>
    <t>P109575</t>
  </si>
  <si>
    <t>JAMAICA: ENHANCING JAMAICA'S CAPACITY TO RESPOND TO AND RECOVER FROM NATURAL HAZARDS(GFDRR TRK II-TA)</t>
  </si>
  <si>
    <t>Angelica Nunez del Campo</t>
  </si>
  <si>
    <t>TF093266</t>
  </si>
  <si>
    <t>LAO PDR: OPERATIONALIZING STRATEGIC PLAN FOR DIASTER MANAGEMENT (TRACK II-TA JAPAN NON-CORE)</t>
  </si>
  <si>
    <t>Mekong</t>
  </si>
  <si>
    <t>TF093300</t>
  </si>
  <si>
    <t>ETHIOPIA: VULUNERABILITY INFORMATION ON FLOOD EXPOSED COMMUNTIES (GFDRR: TRK II-TA)</t>
  </si>
  <si>
    <t>TF093323</t>
  </si>
  <si>
    <t>P115178</t>
  </si>
  <si>
    <t>YEMEN: STRENGTHENING YEMEN NATIONAL SYSTEM FOR DISASTER RISK REDUCTION AND RECOVERY (GFDRR: TRACK II-TA)</t>
  </si>
  <si>
    <t>Sameh Naguib Wahba Tadros</t>
  </si>
  <si>
    <t>TF093480</t>
  </si>
  <si>
    <t>EAP REGIONAL ON GFDRR PORTFOLIO SUPERVISION &amp; QUALITY ASSURANCE (TRACK II - TA)</t>
  </si>
  <si>
    <t>TF093510</t>
  </si>
  <si>
    <t>P098093</t>
  </si>
  <si>
    <t>ETHIOPIA: WEATHER RISK MANAGEMENT FRAMEWORK USING WEATHER-BASED INDICES (GFDRR TRACK II-TA)</t>
  </si>
  <si>
    <t>TF093511</t>
  </si>
  <si>
    <t>ETHIOPIA: (SUPERVISION) WEATHER RISK MANAGEMENT FRAMEWORK USING WEATHER-BASED INDICES (GFDRR T</t>
  </si>
  <si>
    <t>TF093584</t>
  </si>
  <si>
    <t>P115674</t>
  </si>
  <si>
    <t>LAC REGIONAL: CENTRAL AMERICA MITCH +10 (GFDRR: TRACK II - TA)</t>
  </si>
  <si>
    <t>TF093587</t>
  </si>
  <si>
    <t>P111272</t>
  </si>
  <si>
    <t>BANGLADESH: BANK SUPERVISION - EMERGENCY 2007 CYCLONE RECOVERY AND RESTORATION PROJECT (GFDRR: CALLABLE FUND)</t>
  </si>
  <si>
    <t>Mohammad Anis</t>
  </si>
  <si>
    <t>TF093588</t>
  </si>
  <si>
    <t>BANGLADESH: EMERGENCY 2007 CYCLONE RECOVERY AND RESTORATION PROJECT (GFDRR: CALLABLE FUND)</t>
  </si>
  <si>
    <t>TF093638</t>
  </si>
  <si>
    <t>TURKEY: DISASTER MITIGATION AND PREPAREDNESS (TRACK II - TA CORE)</t>
  </si>
  <si>
    <t>TF093734</t>
  </si>
  <si>
    <t>P115988</t>
  </si>
  <si>
    <t>LCR DISASTER RISK REDUCTION MAINSTREAMING (GFDRR: TRACK II-TA) SPAIN NON-CORE</t>
  </si>
  <si>
    <t>TF093873</t>
  </si>
  <si>
    <t>P103649</t>
  </si>
  <si>
    <t>GLOBAL: ESTABLISHING A GLOBAL PROGRAM TO SUPPORT CITIES TO ADAPT TO CLIMATE CHANGE (TRK II-TA)</t>
  </si>
  <si>
    <t>Daniel A. Hoornweg</t>
  </si>
  <si>
    <t>IEGSD</t>
  </si>
  <si>
    <t>TF093970</t>
  </si>
  <si>
    <t>P116212</t>
  </si>
  <si>
    <t>GFDRR: TRAINING ON EMERGENCY OPERATIONS (TRACK III - TA)</t>
  </si>
  <si>
    <t>TF094011</t>
  </si>
  <si>
    <t>P116475</t>
  </si>
  <si>
    <t>GFDRR: QUANTIFYING COST-BENEFIT OF DISASTER MITIGATION MEASURES (TRACK II-CORE)</t>
  </si>
  <si>
    <t>TF094037</t>
  </si>
  <si>
    <t>P116529</t>
  </si>
  <si>
    <t>EAP COUNTRY PROGRAMMING (GFDRR: TRACK II-TA - AUSTRALIA NON-CORE)</t>
  </si>
  <si>
    <t>TF094116</t>
  </si>
  <si>
    <t>LAC REGIONAL: CARIBBEAN RISK ATLAS (RETF) (GFDRR: TRK II-TA CORE)</t>
  </si>
  <si>
    <t>TF094120</t>
  </si>
  <si>
    <t>SAR COUNTRY PROGRAMMING (GFDRR: TRACK II-TA - JAPAN NON-CORE)</t>
  </si>
  <si>
    <t>TF094132</t>
  </si>
  <si>
    <t>P106281</t>
  </si>
  <si>
    <t>GFDRR: TRACK III - TA "GLOBAL TOOL" - DLN BEST PRACTICE NOTES</t>
  </si>
  <si>
    <t>TF094203</t>
  </si>
  <si>
    <t>HAITI DISASTER RECOVERY AND RISK REDUCTION COORDINATION UNIT  (TRACK II TA CORE)</t>
  </si>
  <si>
    <t>Gregoire Francois Gauthier</t>
  </si>
  <si>
    <t>ILCT1</t>
  </si>
  <si>
    <t>TF094208</t>
  </si>
  <si>
    <t>P107664</t>
  </si>
  <si>
    <t>MNA: NATURAL DISASTER PREPAREDNESS FOR COASTAL CITIES OF NORTH AFRICA  (GFDRR: TRACK II-TA CORE)</t>
  </si>
  <si>
    <t>Anthony G. Bigio</t>
  </si>
  <si>
    <t>GEFEO</t>
  </si>
  <si>
    <t>TF094228</t>
  </si>
  <si>
    <t>GUATEMALA: DEVELOPMENT OF SCIENTIFIC INFORMATION TO PROMOTE THE MUNICIPAL PLANNING TO REDUCE DISASTER RISKS (GFDRR: TRACK II-TA SPAIN NON-CORE)</t>
  </si>
  <si>
    <t>TF094233</t>
  </si>
  <si>
    <t>P111926</t>
  </si>
  <si>
    <t>COSTA RICA PUBLIC ASSET CATASTROPHE RISK INSURANCE FACILITY FEASIBILITY STUDY (GFDRR TRACK II-SPAIN NON-CORE)</t>
  </si>
  <si>
    <t>TF094288</t>
  </si>
  <si>
    <t>CENTRAL AMERICA PROBABILISTIC RISK ASSESSMENT (CAPRA) FOR NICARAGUA AND OTHER CENTRAL AMERICAN COUNTRIES (TRACK II-TA SPAIN NON-CORE)</t>
  </si>
  <si>
    <t>TF094409</t>
  </si>
  <si>
    <t>P117123</t>
  </si>
  <si>
    <t>URUGUAY: INTEGRATION OF PUBLIC POLICIES ON RISK MANAGEMENT FOR THREATS OF WATER ORIGIN (GFDRR TRACK II-TA CORE)</t>
  </si>
  <si>
    <t>Uruguay</t>
  </si>
  <si>
    <t>TF094410</t>
  </si>
  <si>
    <t>(BETF) LAO PDR-STRENGTHEN THE IN-COUNTRY CAPACITY FOR DISASTER RECOVERY PLANNING (TRACK II-TA CORE)</t>
  </si>
  <si>
    <t>TF094487</t>
  </si>
  <si>
    <t>Global Facility for Disaster Risk Reduction City-to-City Sharing Initiative for Developing Countries</t>
  </si>
  <si>
    <t>TF094553</t>
  </si>
  <si>
    <t>Lao PDR-Strengthen the in-country Capacity for Disaster Recovery Planning</t>
  </si>
  <si>
    <t>TF094554</t>
  </si>
  <si>
    <t>(BETF) LAO PDR-STRENGTHEN THE IN-COUNTRY CAPACITY FOR DISASTER RECOVERY PLANNING (TRACK II-TA</t>
  </si>
  <si>
    <t>TF094903</t>
  </si>
  <si>
    <t>P116010</t>
  </si>
  <si>
    <t>Global: (SPN) Phase 1 of an Activity to Support National Red Cross and Red Crescent Societies</t>
  </si>
  <si>
    <t>TF094972</t>
  </si>
  <si>
    <t>GFDRR Track 3 MDTF Callable - Secretariat Administration</t>
  </si>
  <si>
    <t>TF095009</t>
  </si>
  <si>
    <t>P104595</t>
  </si>
  <si>
    <t>GFDRR Track II TA: Central Africa Republic Flood Recovery and Resiliency Program</t>
  </si>
  <si>
    <t>Meike van Ginneken</t>
  </si>
  <si>
    <t>Central African Republic</t>
  </si>
  <si>
    <t>SWADR</t>
  </si>
  <si>
    <t>TF095173</t>
  </si>
  <si>
    <t>P116815</t>
  </si>
  <si>
    <t>Namibia PDNA - Track III Callable</t>
  </si>
  <si>
    <t>TF095190</t>
  </si>
  <si>
    <t>Turkey: International Conference for Disaster Risk Reduction (Istanbul Conference) GFDRR Track II TA (Core)</t>
  </si>
  <si>
    <t>TF095246</t>
  </si>
  <si>
    <t>Anchor - GFDRR Sustainable Recovery (Track II TA Core)</t>
  </si>
  <si>
    <t>TF095261</t>
  </si>
  <si>
    <t>Anchor - GFDRR Partnerships and Governance (Track II TA Core)</t>
  </si>
  <si>
    <t>TF095262</t>
  </si>
  <si>
    <t>Anchor - GFDRR DRM Country Programs (Track II TA Core)</t>
  </si>
  <si>
    <t>TF095263</t>
  </si>
  <si>
    <t>Anchor - GFDRR Results Management (Track II TA Core)</t>
  </si>
  <si>
    <t>TF095264</t>
  </si>
  <si>
    <t>Anchor - GFDRR DRM &amp; Climate Adaptation (Track II TA Core)</t>
  </si>
  <si>
    <t>TF095318</t>
  </si>
  <si>
    <t>P119473</t>
  </si>
  <si>
    <t>Uganda - Damages, Losses and Needs Assessment (DaLA) Training</t>
  </si>
  <si>
    <t>Mary C.K. Bitekerezo</t>
  </si>
  <si>
    <t>Uganda</t>
  </si>
  <si>
    <t>SAFS1</t>
  </si>
  <si>
    <t>TF095322</t>
  </si>
  <si>
    <t>Anchor - Global Facility for Disaster Reduction and Recovery (GFDRR) Knowledge Management and Capacity Building (Track II TA Core)</t>
  </si>
  <si>
    <t>TF095359</t>
  </si>
  <si>
    <t>Cambodia: Mainstreaming Flood and Drought Risk Mitigation in East Mekong Delta</t>
  </si>
  <si>
    <t>TF095360</t>
  </si>
  <si>
    <t>P119585</t>
  </si>
  <si>
    <t>Global: Understanding Risk Conference</t>
  </si>
  <si>
    <t>TF095410</t>
  </si>
  <si>
    <t>P114337</t>
  </si>
  <si>
    <t>Global: PDNA support (GFDRR Track II TA Core)</t>
  </si>
  <si>
    <t>TF095411</t>
  </si>
  <si>
    <t>P119640</t>
  </si>
  <si>
    <t>Burkina Faso: Post Disaster Needs Assessment</t>
  </si>
  <si>
    <t>Aguiratou Savadogo-Tinto</t>
  </si>
  <si>
    <t>IAFT3</t>
  </si>
  <si>
    <t>TF095521</t>
  </si>
  <si>
    <t>P119877</t>
  </si>
  <si>
    <t>Grant to the Intergovernmental Authority on Development (IGAD) for Regional Risk Reduction and Sustainable Development</t>
  </si>
  <si>
    <t>TF095522</t>
  </si>
  <si>
    <t>NAMIBIA - SECRETARIAT - NAMIBIA FLOOD (CALLABLE FUND)</t>
  </si>
  <si>
    <t>TF095711</t>
  </si>
  <si>
    <t>El Salvador:  PDNA (GFDRR: Track III TA "Task")</t>
  </si>
  <si>
    <t>TF095733</t>
  </si>
  <si>
    <t>Post Disaster Needs Assessment support to Africa (GFDRR: Track III TA "Task")</t>
  </si>
  <si>
    <t>TF095734</t>
  </si>
  <si>
    <t>Post Disaster Needs Assessment support to EAP Countries (GFDRR: Track III TA "Task")</t>
  </si>
  <si>
    <t>TF096021</t>
  </si>
  <si>
    <t>P120793</t>
  </si>
  <si>
    <t>Track III TA - Global Team - World Reconstruction Conference</t>
  </si>
  <si>
    <t>TF096022</t>
  </si>
  <si>
    <t>Global Track II TA Core - World Reconstruction Conference</t>
  </si>
  <si>
    <t>TF096047</t>
  </si>
  <si>
    <t>P120895</t>
  </si>
  <si>
    <t>LCR Region:  PDNA support to LAC (GFDRR: Track III TA "Task")</t>
  </si>
  <si>
    <t>Pierre Xavier Bonneau</t>
  </si>
  <si>
    <t>IAFDR</t>
  </si>
  <si>
    <t>TF096211</t>
  </si>
  <si>
    <t>Support to Design a Climate Proofing Program for Public Infrastructure Program for Eastern Caribbean</t>
  </si>
  <si>
    <t>TF096217</t>
  </si>
  <si>
    <t>Support to National Institutions for Haiti Earthquake Recovery</t>
  </si>
  <si>
    <t>TF096218</t>
  </si>
  <si>
    <t>Haiti: Structural Assessment Program</t>
  </si>
  <si>
    <t>TF096220</t>
  </si>
  <si>
    <t>Haiti: Multi-hazard Assessment</t>
  </si>
  <si>
    <t>TF096323</t>
  </si>
  <si>
    <t>P082429</t>
  </si>
  <si>
    <t>Barranquilla- Preparation for integrated urban flood prevention investment project</t>
  </si>
  <si>
    <t>TF096324</t>
  </si>
  <si>
    <t>CAPRA COLOMBIA</t>
  </si>
  <si>
    <t>TF096444</t>
  </si>
  <si>
    <t>P114412</t>
  </si>
  <si>
    <t>Morocco - National Catastrophe Risk Assessment and Strategy</t>
  </si>
  <si>
    <t>Axel E. N. Baeumler</t>
  </si>
  <si>
    <t>TF096445</t>
  </si>
  <si>
    <t>P119775</t>
  </si>
  <si>
    <t>Senegal Post Disaster Needs Assessment (Callable Fund - LUX contribution)</t>
  </si>
  <si>
    <t>TF096479</t>
  </si>
  <si>
    <t>Grant for Strengthening ASEAN through the Myanmar Cyclone Response</t>
  </si>
  <si>
    <t>TF096488</t>
  </si>
  <si>
    <t>ECA: Central Asia Disaster Risk Management and Hydromet Modernization (GFDRR: Track II TA Core)</t>
  </si>
  <si>
    <t>TF096549</t>
  </si>
  <si>
    <t>MNA: Capacity Building of regional DRR organization - Arab Academy (GFDRR: Track II TA Core)</t>
  </si>
  <si>
    <t>TF096619</t>
  </si>
  <si>
    <t>P124481</t>
  </si>
  <si>
    <t>Mali: Disaster Risk Management Specialist for Mali</t>
  </si>
  <si>
    <t>Maman-Sani Issa</t>
  </si>
  <si>
    <t>Mali</t>
  </si>
  <si>
    <t>OPSSP</t>
  </si>
  <si>
    <t>TF096669</t>
  </si>
  <si>
    <t>P117572</t>
  </si>
  <si>
    <t>Pakistan: Post Crisis Needs Assessment (NWFP &amp; FATA) GFDRR: Track III TA Task</t>
  </si>
  <si>
    <t>TF096719</t>
  </si>
  <si>
    <t>Djibouti: Natural Disaster Risk Assessment and Monitoring System</t>
  </si>
  <si>
    <t>TF096839</t>
  </si>
  <si>
    <t>Djibouti Natural Disaster Risk Assessment and Monitoring System</t>
  </si>
  <si>
    <t>TF096842</t>
  </si>
  <si>
    <t>P121644</t>
  </si>
  <si>
    <t>Knowledge and Learning in East Asia and the Pacific</t>
  </si>
  <si>
    <t>TF096849</t>
  </si>
  <si>
    <t>Global: Supporting Random Hacks of Kindness and risk identification planning (GFDRR Track II TA Core)</t>
  </si>
  <si>
    <t>TF096861</t>
  </si>
  <si>
    <t>Global: Science Workshop on Non-Seismic Earthquake Precursor Signals (GFDRR: Track II TA Core)</t>
  </si>
  <si>
    <t>TF096942</t>
  </si>
  <si>
    <t>East Asia Pacific: Disaster Recovery Management Specialists (GFDRR: Track II TA Core)</t>
  </si>
  <si>
    <t>TF096953</t>
  </si>
  <si>
    <t>P122105</t>
  </si>
  <si>
    <t>NGI (Norwegian Geotechnical Institute) for Rapid Response &amp; Advisory Services for Natural Disaster Prevention &amp; Recovery</t>
  </si>
  <si>
    <t>TF096958</t>
  </si>
  <si>
    <t>P122026</t>
  </si>
  <si>
    <t>India: Development of Lessons Learned Reports from Gujarat Emergency Earthquake Reconstruction Project (Track II TA Core)</t>
  </si>
  <si>
    <t>TF097038</t>
  </si>
  <si>
    <t>P121955</t>
  </si>
  <si>
    <t>MNA: Mainstreaming disaster risk reduction in the Gulf Cooperation Council Countries (GFDRR Track II TA Core)</t>
  </si>
  <si>
    <t>Franck Bousquet</t>
  </si>
  <si>
    <t>GTFDR</t>
  </si>
  <si>
    <t>TF097089</t>
  </si>
  <si>
    <t>P122206</t>
  </si>
  <si>
    <t>Costa Rica: (RETF) Pilot Project on Early Warning Systems for Hydrometeorological Hazards (GFDRR: Track II TA Core)</t>
  </si>
  <si>
    <t>TF097133</t>
  </si>
  <si>
    <t>P122347</t>
  </si>
  <si>
    <t>Sri Lanka:  PDNA Technical Assistance (GFDRR: Track III TA - Task)</t>
  </si>
  <si>
    <t>TF097158</t>
  </si>
  <si>
    <t>P122376</t>
  </si>
  <si>
    <t>Guatemala: Post Disaster Needs Assessment Technical Support (GFDRR: Track III TA)</t>
  </si>
  <si>
    <t>TF097160</t>
  </si>
  <si>
    <t>Costa Rica: Pilot Project on Early Warning Systems for Hydrometeorological Hazards</t>
  </si>
  <si>
    <t>TF097227</t>
  </si>
  <si>
    <t>Anchor: GFDRR Disaster Risk Financing Program (DRF) Track II TA Core</t>
  </si>
  <si>
    <t>TF097314</t>
  </si>
  <si>
    <t>Jamaica: Tropical Storm Gustav Emergency Recovery Grant Project</t>
  </si>
  <si>
    <t>TF097349</t>
  </si>
  <si>
    <t>Jamaica: Early Recovery and Disaster Risk Reduction in Jamaica after Hurricane Gustav</t>
  </si>
  <si>
    <t>TF097368</t>
  </si>
  <si>
    <t>P129221</t>
  </si>
  <si>
    <t>Global: (Anchor) GFDRR Country Adaptation Profiles (GFDRR: Track II TA Core)</t>
  </si>
  <si>
    <t>TF097420</t>
  </si>
  <si>
    <t>Latin America and the Caribbean DRM ETC/Staff Support (GFDRR: Track II TA Core)</t>
  </si>
  <si>
    <t>TF097442</t>
  </si>
  <si>
    <t>P115634</t>
  </si>
  <si>
    <t>GFDRR: MOLDOVA POST-DISASTER (FLOOD) NEEDS ASSESSMENT</t>
  </si>
  <si>
    <t>Anatol Gobjila</t>
  </si>
  <si>
    <t>Moldova</t>
  </si>
  <si>
    <t>TF097461</t>
  </si>
  <si>
    <t>P123237</t>
  </si>
  <si>
    <t>GFDRR: DALA COURSE DEVELOPMENT</t>
  </si>
  <si>
    <t>TF097462</t>
  </si>
  <si>
    <t>P123236</t>
  </si>
  <si>
    <t>GFDRR: RECOVERY TRAINING</t>
  </si>
  <si>
    <t>TF097475</t>
  </si>
  <si>
    <t>P119550</t>
  </si>
  <si>
    <t>EAP: GENDER AND DISASTER RISK MANAGEMENT IN SOUTH EAST ASIA (GFDRR: Track 2 TA Core)</t>
  </si>
  <si>
    <t>Helene Monika Carlsson Rex</t>
  </si>
  <si>
    <t>SAFD2</t>
  </si>
  <si>
    <t>TF097502</t>
  </si>
  <si>
    <t>Panamá - Central America Probabilistic Risk Assessment CAPRA (GFDRR: Track II TA Core)</t>
  </si>
  <si>
    <t>TF097515</t>
  </si>
  <si>
    <t>P123398</t>
  </si>
  <si>
    <t>GFDRR: Common Framework for PDNA Dialogue</t>
  </si>
  <si>
    <t>Rami Quttaineh</t>
  </si>
  <si>
    <t>GTCDL-HIS</t>
  </si>
  <si>
    <t>TF097533</t>
  </si>
  <si>
    <t>P123535</t>
  </si>
  <si>
    <t>GFDRR: Pakistan Floods PDNA</t>
  </si>
  <si>
    <t>TF097543</t>
  </si>
  <si>
    <t>GFDRR: Moldova Disaster and Climate Risk management Capacity Building</t>
  </si>
  <si>
    <t>TF097587</t>
  </si>
  <si>
    <t>P121572</t>
  </si>
  <si>
    <t>GFDRR: Urban Disaster Risk Index: Application to Ningbo, China</t>
  </si>
  <si>
    <t>TF097599</t>
  </si>
  <si>
    <t>(South-South) Facilitating Women's leadership and Forging Partnerships to Drive the Demand for Local Implementation of HFA</t>
  </si>
  <si>
    <t>TF097621</t>
  </si>
  <si>
    <t>P128718</t>
  </si>
  <si>
    <t>GFDRR: CLIMATE CHANGE, DISASTER RISK AND THE URBAN POOR</t>
  </si>
  <si>
    <t>Judy L. Baker</t>
  </si>
  <si>
    <t>TF097654</t>
  </si>
  <si>
    <t>P121843</t>
  </si>
  <si>
    <t>Fiji: (RETF) Integrated Flood Management in the Pacific - Nadi Flood Pilot (GFDRR: Track II TA Core)</t>
  </si>
  <si>
    <t>TF097712</t>
  </si>
  <si>
    <t>Yemen: Disaster Risk Reduction in Priority Country-Yemen (GFDRR Track II TA Core)</t>
  </si>
  <si>
    <t>TF097713</t>
  </si>
  <si>
    <t>P122340</t>
  </si>
  <si>
    <t>Lao PDR: (BETF) Post-Ketsana Community Driven Disaster Recovery (GFDRR: Track II TA Japan Non-Core)</t>
  </si>
  <si>
    <t>TF097714</t>
  </si>
  <si>
    <t>Lao PDR: (RETF) Post-Ketsana Community Driven Disaster Recovery (GFDRR: Track II TA Japan Non-Core)</t>
  </si>
  <si>
    <t>TF097721</t>
  </si>
  <si>
    <t>Global: GHI Partnership for School and Hospital Earthquake Safety in the GFDRR Priority Countries (Track II TA Core)</t>
  </si>
  <si>
    <t>TF097722</t>
  </si>
  <si>
    <t>P123917</t>
  </si>
  <si>
    <t>Global: GFDRR- GAR11 (Global Assessment Report) Track II TA Core Funds</t>
  </si>
  <si>
    <t>TF097749</t>
  </si>
  <si>
    <t>P124027</t>
  </si>
  <si>
    <t>EAP: 4th AMC DRR conference (GFDRR: Track II TA Core)</t>
  </si>
  <si>
    <t>TF097785</t>
  </si>
  <si>
    <t>P122473</t>
  </si>
  <si>
    <t>Malawi: DRM Specialist (GFDRR Track II TA Core)</t>
  </si>
  <si>
    <t>Pieter Waalewijn</t>
  </si>
  <si>
    <t>TF097832</t>
  </si>
  <si>
    <t>P124028</t>
  </si>
  <si>
    <t>EAP: Action Plan for Reducing Earthquake Risk in East Asia (GFDRR: Track II TA Core)</t>
  </si>
  <si>
    <t>TF097892</t>
  </si>
  <si>
    <t>P124168</t>
  </si>
  <si>
    <t>Global Handbook for Urban Flood Risk Management (GFDRR: Track II TA Core)</t>
  </si>
  <si>
    <t>TF097893</t>
  </si>
  <si>
    <t>P122640</t>
  </si>
  <si>
    <t>El Salvador (BETF) Post-Ida support to Education Sector: Improving Resilience to Education Infrastructure (GFDRR: Track II TA Core)</t>
  </si>
  <si>
    <t>TF098006</t>
  </si>
  <si>
    <t>P122841</t>
  </si>
  <si>
    <t>Senegal National DRM Specialist (GFDRR: Track II TA Core)</t>
  </si>
  <si>
    <t>TF098018</t>
  </si>
  <si>
    <t>P149993</t>
  </si>
  <si>
    <t>Philippines: Reducing vulnerability to flooding in Metro Manila (GFDRR: Track II TA Australia Non-Core)</t>
  </si>
  <si>
    <t>Joop Stoutjesdijk</t>
  </si>
  <si>
    <t>SEAW1</t>
  </si>
  <si>
    <t>TF098019</t>
  </si>
  <si>
    <t>P128911</t>
  </si>
  <si>
    <t>Vietnam Disaster Risk Management Capacity Building Program (GFDRR: Track II TA Core)</t>
  </si>
  <si>
    <t>TF098020</t>
  </si>
  <si>
    <t>Indonesia:GFDRR Mainstreaming Disaster Risk Reduction in Indonesia # Phase II  (Track II TA Core)</t>
  </si>
  <si>
    <t>TF098022</t>
  </si>
  <si>
    <t>Fiji: (BETF) Integrated Flood Management in the Pacific - Nadi Flood Pilot (GFDRR: Track II TA Core)</t>
  </si>
  <si>
    <t>TF098090</t>
  </si>
  <si>
    <t>P124565</t>
  </si>
  <si>
    <t>Africa: Feasibility Study for Pan African Drought Risk Pool (GFDRR: Track II TA Core)</t>
  </si>
  <si>
    <t>Julie Dana</t>
  </si>
  <si>
    <t>TF098209</t>
  </si>
  <si>
    <t>P117646</t>
  </si>
  <si>
    <t>PDNA Training for ARF (Asian Regional Forum) countries (GFDRR: Track III TA - Regional training)</t>
  </si>
  <si>
    <t>TF098211</t>
  </si>
  <si>
    <t>P124825</t>
  </si>
  <si>
    <t>Benin PDNA (GFDRR: Track III TA Core)</t>
  </si>
  <si>
    <t>Daniel M. Sellen</t>
  </si>
  <si>
    <t>Benin</t>
  </si>
  <si>
    <t>WBGSA</t>
  </si>
  <si>
    <t>TF098218</t>
  </si>
  <si>
    <t>Cambodia: Strengthening of Flood and Drought Early Warning Systems for Cambodia (GFDRR: Track II TA Australia Non-Core)</t>
  </si>
  <si>
    <t>TF098236</t>
  </si>
  <si>
    <t>P124858</t>
  </si>
  <si>
    <t>Caribbean Early Recovery &amp; Damage Assessment (GFDRR: Track III TA)</t>
  </si>
  <si>
    <t>TF098237</t>
  </si>
  <si>
    <t>P124755</t>
  </si>
  <si>
    <t>Mozambique:  National DRM Experts (GFDRR: Track II TA Core)</t>
  </si>
  <si>
    <t>TF098258</t>
  </si>
  <si>
    <t>Togo:  DRM Country Program (GFDRR: Track II Core)</t>
  </si>
  <si>
    <t>TF098259</t>
  </si>
  <si>
    <t>P120110</t>
  </si>
  <si>
    <t>Haiti - Cholera: WB response (GFDRR: Track III TA)</t>
  </si>
  <si>
    <t>Maryanne Sharp</t>
  </si>
  <si>
    <t>OPSFO</t>
  </si>
  <si>
    <t>TF098289</t>
  </si>
  <si>
    <t>P123332</t>
  </si>
  <si>
    <t>Philippines: (BETF) Reducing vulnerability to flooding in Metro Manila (GFDRR: Track II TA Australia Non-Core)</t>
  </si>
  <si>
    <t>TF098312</t>
  </si>
  <si>
    <t>Togo: DRM Specialist (GFDRR Track II TA Core)</t>
  </si>
  <si>
    <t>TF098313</t>
  </si>
  <si>
    <t>P100901</t>
  </si>
  <si>
    <t>Pakistan Development Forum (PDF) (GFDRR: Track III TA - Task)</t>
  </si>
  <si>
    <t>Ayesha Ahmad Saleem Khan</t>
  </si>
  <si>
    <t>ESAG1</t>
  </si>
  <si>
    <t>TF098322</t>
  </si>
  <si>
    <t>P124996</t>
  </si>
  <si>
    <t>Togo PDNA (GFDRR Track III TA)</t>
  </si>
  <si>
    <t>TF098351</t>
  </si>
  <si>
    <t>P124465</t>
  </si>
  <si>
    <t>Bhutan Disaster Risk and Recovery Program (GFDRR: Track III TA - SAR Task)</t>
  </si>
  <si>
    <t>TF098363</t>
  </si>
  <si>
    <t>P125041</t>
  </si>
  <si>
    <t>Global: Analyzing the Social Impacts of Natural Disasters (GFDRR: Track III TA)</t>
  </si>
  <si>
    <t>TF098409</t>
  </si>
  <si>
    <t>Vietnam (BETF) Disaster Risk Management Capacity Building Program (GFDRR: Track II TA Core)</t>
  </si>
  <si>
    <t>TF098411</t>
  </si>
  <si>
    <t>Kyrgyz Republic: Country Programming for ECA (GFDRR: Track II TA Core)</t>
  </si>
  <si>
    <t>TF098453</t>
  </si>
  <si>
    <t>P125144</t>
  </si>
  <si>
    <t>Global:  DRM LAB (GFDRR: Track II TA Core)</t>
  </si>
  <si>
    <t>TF098532</t>
  </si>
  <si>
    <t>Nigeria: Disaster Risk Management PDNA (GFDRR: Track III TA)</t>
  </si>
  <si>
    <t>TF098599</t>
  </si>
  <si>
    <t>P125300</t>
  </si>
  <si>
    <t>East Asia Regional GFDRR Grant for Building Urban Resilience in Disaster and Climate Change Risk Management</t>
  </si>
  <si>
    <t>Meskerem Brhane</t>
  </si>
  <si>
    <t>TF098600</t>
  </si>
  <si>
    <t>EAP Region: (BETF) Building Resilience (GFDRR: Track II TA Core)</t>
  </si>
  <si>
    <t>TF098610</t>
  </si>
  <si>
    <t>Malawi: Disaster Risk Management in Malawi Country Plan (GFDRR: Track II TA Core)</t>
  </si>
  <si>
    <t>Southern Africa</t>
  </si>
  <si>
    <t>TF098653</t>
  </si>
  <si>
    <t>P120883</t>
  </si>
  <si>
    <t>Albania: Scoping for Comprehensive Flood Risk Management Plan (GFDRR: Track II TA Core)</t>
  </si>
  <si>
    <t>Stephen George Karam</t>
  </si>
  <si>
    <t>TF098817</t>
  </si>
  <si>
    <t>Disaster Risk Management Program for the Third National Program for Community Empowerment in Urban Areas Project</t>
  </si>
  <si>
    <t>TF098864</t>
  </si>
  <si>
    <t>Lao PDR: (BETF) Strengthening the In-Country Capacity for Disaster Recover Planning (GFDRR: Track III TA)</t>
  </si>
  <si>
    <t>TF098879</t>
  </si>
  <si>
    <t>Programmatic Support to Disaster Risk Management in Mozambique # Phase I (Bank Executed)</t>
  </si>
  <si>
    <t>TF098880</t>
  </si>
  <si>
    <t>EAP DRM Specialist for Cambodia, Philippines and Vanuatu (GFDRR: Track II Australia Non-Core)</t>
  </si>
  <si>
    <t>TF098881</t>
  </si>
  <si>
    <t>Anchor: Islamic OIC DRR Strategy &amp; Dialogue (GFDRR Track II TA Core)</t>
  </si>
  <si>
    <t>TF098892</t>
  </si>
  <si>
    <t>P125670</t>
  </si>
  <si>
    <t>Global: GFDRR Anchor - Strengthening Weather and Climate Information Systems (GFDRR: Track II TA Core)</t>
  </si>
  <si>
    <t>TF098945</t>
  </si>
  <si>
    <t>Global: (BETF) Post Disaster in Asia and West Africa Joint WB-UN support on PDNAs (GFDRR: Track III TA Task)</t>
  </si>
  <si>
    <t>TF098965</t>
  </si>
  <si>
    <t>Lao PDR: (RETF) Strengthening the In-Country Capacity for Disaster Recover Planning (GFDRR: Track III TA)</t>
  </si>
  <si>
    <t>TF098966</t>
  </si>
  <si>
    <t>Colombia Country Disaster Risk Management Analysis (CCDRMA) (GFDRR: Track II Spain Non-Core)</t>
  </si>
  <si>
    <t>TF098996</t>
  </si>
  <si>
    <t>Benin Floods (GFDRR:  MDTF Callable support from Luxembourg)</t>
  </si>
  <si>
    <t>TF099053</t>
  </si>
  <si>
    <t>P110845</t>
  </si>
  <si>
    <t>Albania: (BETF) Strengthening of Flood Risk Management (GFDRR: Track II TA Core)</t>
  </si>
  <si>
    <t>Drite Dade</t>
  </si>
  <si>
    <t>SCAEN</t>
  </si>
  <si>
    <t>TF099054</t>
  </si>
  <si>
    <t>P125776</t>
  </si>
  <si>
    <t>South Africa Flood Rapid Response (GFDRR: Track III TA)</t>
  </si>
  <si>
    <t>South Africa</t>
  </si>
  <si>
    <t>TF099079</t>
  </si>
  <si>
    <t>P126017</t>
  </si>
  <si>
    <t>SAR Development of South Asia Regional Standards of PDNA (GFDRR: Track III Tools)</t>
  </si>
  <si>
    <t>TF099141</t>
  </si>
  <si>
    <t>Albania: (RETF) Strengthening of Flood Risk Management (GFDRR: Track II TA Core)</t>
  </si>
  <si>
    <t>TF099230</t>
  </si>
  <si>
    <t>P126109</t>
  </si>
  <si>
    <t>(BETF) B. Faso Mainstreaming Disaster Reduction and CCA (GFDRR: Track II Core)</t>
  </si>
  <si>
    <t>Hocine Chalal</t>
  </si>
  <si>
    <t>SSAEN</t>
  </si>
  <si>
    <t>TF099231</t>
  </si>
  <si>
    <t>Burkina Faso - Disaster Risk management and Climate Adaptation Project</t>
  </si>
  <si>
    <t>TF099247</t>
  </si>
  <si>
    <t>P126154</t>
  </si>
  <si>
    <t>Brazil: TA assistance for development of DRM strategy for Brazil (GFDRR: Track II Core)</t>
  </si>
  <si>
    <t>TF099257</t>
  </si>
  <si>
    <t>P126117</t>
  </si>
  <si>
    <t>Lesotho: Post Flood Disaster Needs Assessment (GFDRR Track III TA)</t>
  </si>
  <si>
    <t>TF099293</t>
  </si>
  <si>
    <t>Global: Leadership Dev on DRR&amp;CCA Training in Korea (GFDRR Track II TA Core)</t>
  </si>
  <si>
    <t>Milen F. Dyoulgerov Vollen</t>
  </si>
  <si>
    <t>TF099390</t>
  </si>
  <si>
    <t>P126228</t>
  </si>
  <si>
    <t>Saudi Arabia: Comprehensive Risk Profiling and Assessment for the Kingdom of Saudi Arabia (GFDRR: Track II TA Core)</t>
  </si>
  <si>
    <t>Saudi Arabia</t>
  </si>
  <si>
    <t>TF099391</t>
  </si>
  <si>
    <t>Programmatic Support to Disaster Risk Management in Mozambique # Phase I (GFDRR: Track II Core)</t>
  </si>
  <si>
    <t>TF099392</t>
  </si>
  <si>
    <t>Mali: Mainstreaming Disaster Reduction in Mali (GFDRR Track II TA Core)</t>
  </si>
  <si>
    <t>TF099393</t>
  </si>
  <si>
    <t>Mali: (BETF) Mainstreaming Disaster Reduction in Mali (GFDRR Track II TA Core)</t>
  </si>
  <si>
    <t>TF099459</t>
  </si>
  <si>
    <t>Haiti: Reducing Disaster Risk in Haiti's Health Infrastructure (GFDRR: Track II TA Core)</t>
  </si>
  <si>
    <t>TF099460</t>
  </si>
  <si>
    <t>Brazil DALA capacity building and assessment of Rio de Janeiro 2011 disaster (GFDRR: Track III - Training)</t>
  </si>
  <si>
    <t>TF099677</t>
  </si>
  <si>
    <t>P126416</t>
  </si>
  <si>
    <t>Chile: TA for the Incorporation of DRM into Terrritorial Planning (GFDRR: Track II TA Core)</t>
  </si>
  <si>
    <t>TF099787</t>
  </si>
  <si>
    <t>P126819</t>
  </si>
  <si>
    <t>(BETF) Kyrgyz Republic Disaster Risk management (GFDRR: Track II TA Core)</t>
  </si>
  <si>
    <t>TF099788</t>
  </si>
  <si>
    <t>Disaster Risk Management Track II Project</t>
  </si>
  <si>
    <t>TF099843</t>
  </si>
  <si>
    <t>P113168</t>
  </si>
  <si>
    <t>Madagascar:  National DRM Expert (GFDRR Track II TA Core)</t>
  </si>
  <si>
    <t>TF099844</t>
  </si>
  <si>
    <t>P120367</t>
  </si>
  <si>
    <t>Senegal: Economic Analysis Coastal Adaptation (GFDRR Track II TA Core)</t>
  </si>
  <si>
    <t>TF099845</t>
  </si>
  <si>
    <t>Brazil DRM Specialist Support (GFDRR: Track II TA Core)</t>
  </si>
  <si>
    <t>TF099871</t>
  </si>
  <si>
    <t>P155969</t>
  </si>
  <si>
    <t>Nepal (BETF) Disaster Risk management Country Program (GFDRR: Track II TA Core)</t>
  </si>
  <si>
    <t>Kamran Akbar</t>
  </si>
  <si>
    <t>TF099903</t>
  </si>
  <si>
    <t>P127059</t>
  </si>
  <si>
    <t>GFDRR: Strengthening Disaster Risk Reduction and Adaptation Framework for Sustainable Poverty  Reduction in Sub-Saharan Africa</t>
  </si>
  <si>
    <t>TF099965</t>
  </si>
  <si>
    <t>MENA: Integrating Disaster Risk Management in investment decisions in the MENA region: PHASE II (GFDRR: Track II TA Core)</t>
  </si>
  <si>
    <t>TF099991</t>
  </si>
  <si>
    <t>Africa: (BETF) South-South Cooperation # Strengthening ICPAC as a regional centre of excellence for disaster risk reduction (GFDRR: Track II TA Core)</t>
  </si>
  <si>
    <t>TF099993</t>
  </si>
  <si>
    <t>P126896</t>
  </si>
  <si>
    <t>Global: Disaster Risk Management in the Transport Sector (GFDRR: Track II TA Core)</t>
  </si>
  <si>
    <t>Ziad Salim EL Nakat</t>
  </si>
  <si>
    <t>IMNT1</t>
  </si>
  <si>
    <t>TF0A0094</t>
  </si>
  <si>
    <t>Identifying Risk to Protect Schools in the Dominican Republic</t>
  </si>
  <si>
    <t>TF0A0095</t>
  </si>
  <si>
    <t>P154534</t>
  </si>
  <si>
    <t>Disaster Risk Finance Just in Time support to operations</t>
  </si>
  <si>
    <t>TF0A0096</t>
  </si>
  <si>
    <t>Multi-Hazard Approach to Early Warning System with Focus on Flood Risk Management - GFDRR ACP-EU NDRR Program Window 3</t>
  </si>
  <si>
    <t>TF0A0103</t>
  </si>
  <si>
    <t>P155025</t>
  </si>
  <si>
    <t>Strengthening Early Warning Systems and DRM Capacity in Afghanistan</t>
  </si>
  <si>
    <t>Federica Ranghieri</t>
  </si>
  <si>
    <t>Afghanistan</t>
  </si>
  <si>
    <t>TF0A0163</t>
  </si>
  <si>
    <t>Generating Disaster Risk Information to Build Resilience in Poor Communities in Bolivia</t>
  </si>
  <si>
    <t>TF0A0169</t>
  </si>
  <si>
    <t>P154339</t>
  </si>
  <si>
    <t>Uganda: Risk Assessment and Resilience Action Plan</t>
  </si>
  <si>
    <t>TF0A0170</t>
  </si>
  <si>
    <t>BETF Supervision - Tonga Cyclone Ian Reconstruction and Climate Resilience (GFDRR: ACP-EU W2)</t>
  </si>
  <si>
    <t>TF0A0200</t>
  </si>
  <si>
    <t>P155596</t>
  </si>
  <si>
    <t>PDNA Cabo Verde Volcanic Eruption 2014-2015</t>
  </si>
  <si>
    <t>Cabo Verde</t>
  </si>
  <si>
    <t>TF0A0223</t>
  </si>
  <si>
    <t>Nepal: Post-earthquake Needs Assessment and Recovery Planning</t>
  </si>
  <si>
    <t>TF0A0227</t>
  </si>
  <si>
    <t>Rapid Post-Disaster Needs  Assessment of Tropical Cyclone PAM</t>
  </si>
  <si>
    <t>TF0A0238</t>
  </si>
  <si>
    <t>P153188</t>
  </si>
  <si>
    <t>GFDRR Innovation Labs: Creating the Enabling Environment for Risk financing</t>
  </si>
  <si>
    <t>TF0A0314</t>
  </si>
  <si>
    <t>P153768</t>
  </si>
  <si>
    <t>Belize - Caribbean Disaster Risk Financing Program</t>
  </si>
  <si>
    <t>TF0A0315</t>
  </si>
  <si>
    <t>Jamaica - Caribbean Disaster Risk Financing Program</t>
  </si>
  <si>
    <t>TF0A0316</t>
  </si>
  <si>
    <t>Grenada - Caribbean Disaster Risk Financing Program</t>
  </si>
  <si>
    <t>TF0A0317</t>
  </si>
  <si>
    <t>Saint Lucia - Caribbean Disaster Risk Financing Program</t>
  </si>
  <si>
    <t>TF0A0318</t>
  </si>
  <si>
    <t>Ethiopia Disaster Risk Management Analysis</t>
  </si>
  <si>
    <t>TF0A0341</t>
  </si>
  <si>
    <t>P154344</t>
  </si>
  <si>
    <t>Africa DRM: Supporting Countries in Developing Risk Financing Strategies</t>
  </si>
  <si>
    <t>TF0A0358</t>
  </si>
  <si>
    <t>P153097</t>
  </si>
  <si>
    <t>AFR DRFI: Facilitating Regional Risk Financing and Knowledge Sharing Initiatives</t>
  </si>
  <si>
    <t>TF0A0359</t>
  </si>
  <si>
    <t>P154334</t>
  </si>
  <si>
    <t>Africa DRM: Facilitating Regional Risk Financing and Knowledge Sharing Initiatives</t>
  </si>
  <si>
    <t>TF0A0360</t>
  </si>
  <si>
    <t>GFDRR Innovation Labs: Facilitating Regional Risk Financing and Knowledge Sharing Initiatives</t>
  </si>
  <si>
    <t>TF0A0377</t>
  </si>
  <si>
    <t>Africa DRM: Creating Enabling Environment for Risk Financing</t>
  </si>
  <si>
    <t>TF0A0379</t>
  </si>
  <si>
    <t>AFR DRFI: Creating Enabling Environment for Risk financing</t>
  </si>
  <si>
    <t>TF0A0390</t>
  </si>
  <si>
    <t>AFR DRFI: Supporting Countries in Developing Risk Financing Strategies.</t>
  </si>
  <si>
    <t>TF0A0408</t>
  </si>
  <si>
    <t>P163959</t>
  </si>
  <si>
    <t>Developing Strategic Plans for Disaster Risk Financing, Risk Reduction and Hydromet Services in South East Asia</t>
  </si>
  <si>
    <t>TF0A0412</t>
  </si>
  <si>
    <t>P155072</t>
  </si>
  <si>
    <t>Operationalizing Japanese Expertise and Lessons Learned in Hydrological and Meteorological Services in World Bank Client Countries</t>
  </si>
  <si>
    <t>Guillermo A. Siercke</t>
  </si>
  <si>
    <t>TF0A0420</t>
  </si>
  <si>
    <t>P155718</t>
  </si>
  <si>
    <t>Integrating Japan’s Experience into the Global Program for Safer Schools Project</t>
  </si>
  <si>
    <t>TF0A0424</t>
  </si>
  <si>
    <t>P154509</t>
  </si>
  <si>
    <t>Development of Capacity Building Strategy and eLearning Program</t>
  </si>
  <si>
    <t>TF0A0446</t>
  </si>
  <si>
    <t>P155112</t>
  </si>
  <si>
    <t>Strengthening Climate Information and Early Warning Systems to Support Climate-Resilient Development in Honduras and Nicaragua</t>
  </si>
  <si>
    <t>Melanie Simone Kappes</t>
  </si>
  <si>
    <t>TF0A0450</t>
  </si>
  <si>
    <t>P155071</t>
  </si>
  <si>
    <t>Japan-World Bank Country Program Design and Implementation Support</t>
  </si>
  <si>
    <t>TF0A0451</t>
  </si>
  <si>
    <t>P155074</t>
  </si>
  <si>
    <t>Community Resilience: Social risk management and disaster risk management</t>
  </si>
  <si>
    <t>Yuka Makino</t>
  </si>
  <si>
    <t>TF0A0452</t>
  </si>
  <si>
    <t>P155076</t>
  </si>
  <si>
    <t>Data and risk assessment program</t>
  </si>
  <si>
    <t>TF0A0453</t>
  </si>
  <si>
    <t>P155073</t>
  </si>
  <si>
    <t>Resilient Infrastructure: Roads, landslides and DRM</t>
  </si>
  <si>
    <t>TF0A0550</t>
  </si>
  <si>
    <t>P155421</t>
  </si>
  <si>
    <t>GFDRR - Advancing the DRM Agenda in Georgia</t>
  </si>
  <si>
    <t>TF0A0559</t>
  </si>
  <si>
    <t>P154340</t>
  </si>
  <si>
    <t>Strengthening DRR Coordination, Planning and Policy Advisory Capacity of ECOWAS (R2-BE, phase 1)</t>
  </si>
  <si>
    <t>TF0A0560</t>
  </si>
  <si>
    <t>P154583</t>
  </si>
  <si>
    <t>Burundi - Flood and Landslide Preparedness to Improve Community Resilience</t>
  </si>
  <si>
    <t>TF0A0667</t>
  </si>
  <si>
    <t>P155985</t>
  </si>
  <si>
    <t>Armenia National Disaster Risk Management Program</t>
  </si>
  <si>
    <t>TF0A0690</t>
  </si>
  <si>
    <t>Nepal Safe Schools Program</t>
  </si>
  <si>
    <t>TF0A0691</t>
  </si>
  <si>
    <t>P153351</t>
  </si>
  <si>
    <t>Kazakhstan - Catastrophe Risk Financing and Insurance - Track 2 TA</t>
  </si>
  <si>
    <t>Kazakhstan</t>
  </si>
  <si>
    <t>TF0A0728</t>
  </si>
  <si>
    <t>ET - Woreda Disaster Risk Reduction and Climate Change Adaptation Planning</t>
  </si>
  <si>
    <t>TF0A0729</t>
  </si>
  <si>
    <t>P154335</t>
  </si>
  <si>
    <t>Mozambique - DRM Country Framework Project</t>
  </si>
  <si>
    <t>TF0A0732</t>
  </si>
  <si>
    <t>Strengthening DRR Coordination, Planning and Policy Advisory Capacity of ECCAS (R2-BE, phase 1)</t>
  </si>
  <si>
    <t>TF0A0753</t>
  </si>
  <si>
    <t>Disaster-Linked Social Assistance Delivery Support System Development in Nepal</t>
  </si>
  <si>
    <t>TF0A0768</t>
  </si>
  <si>
    <t>P154403</t>
  </si>
  <si>
    <t>Strengthening DRR Coordination, Planning and Policy Advisory Capacity of IGAD (Supervision of R2-RE, phase 1)</t>
  </si>
  <si>
    <t>TF0A0776</t>
  </si>
  <si>
    <t>P160930</t>
  </si>
  <si>
    <t>Lao PDR’s Public Investment and Financing Systems</t>
  </si>
  <si>
    <t>TF0A0871</t>
  </si>
  <si>
    <t>Strengthening the capacity of National Hydrological Services in Sub-Saharan Africa</t>
  </si>
  <si>
    <t>TF0A0949</t>
  </si>
  <si>
    <t>TF0A0950</t>
  </si>
  <si>
    <t>P155583</t>
  </si>
  <si>
    <t>Improving Early Warning System under Serbia National DRM Program</t>
  </si>
  <si>
    <t>TF0A0951</t>
  </si>
  <si>
    <t>P131464</t>
  </si>
  <si>
    <t>Building Resilience to Flood Hazards in Northwest Rwanda through Improved National and Local Capacity</t>
  </si>
  <si>
    <t>Stephen Ling</t>
  </si>
  <si>
    <t>TF0A0952</t>
  </si>
  <si>
    <t>P156654</t>
  </si>
  <si>
    <t>Support to Urban Flood Community of Practice (UFCOP) Knowledge Management</t>
  </si>
  <si>
    <t>TF0A0953</t>
  </si>
  <si>
    <t>P156930</t>
  </si>
  <si>
    <t>Strengthening Global Hydromet System - Investment Support</t>
  </si>
  <si>
    <t>TF0A0954</t>
  </si>
  <si>
    <t>P156927</t>
  </si>
  <si>
    <t>Strengthening Global Hydromet System - Knowledge Management and Partnerships</t>
  </si>
  <si>
    <t>TF0A0955</t>
  </si>
  <si>
    <t>P155632</t>
  </si>
  <si>
    <t>Resilience Results Monitoring &amp; Evaluation</t>
  </si>
  <si>
    <t>Nathan Lee Engle</t>
  </si>
  <si>
    <t>SWAGL</t>
  </si>
  <si>
    <t>TF0A0965</t>
  </si>
  <si>
    <t>Advancing the DRM Agenda in Georgia</t>
  </si>
  <si>
    <t>TF0A1000</t>
  </si>
  <si>
    <t>P156588</t>
  </si>
  <si>
    <t>Tbilisi Flash Floods Needs Assessment</t>
  </si>
  <si>
    <t>TF0A1052</t>
  </si>
  <si>
    <t>P157276</t>
  </si>
  <si>
    <t>Myanmar: Floods Needs Assessment and Recovery Planning</t>
  </si>
  <si>
    <t>TF0A1073</t>
  </si>
  <si>
    <t>P156786</t>
  </si>
  <si>
    <t>Tajikistan (GBAO) Risk Assessment for Artificial Dam Failure on Gunt Rive</t>
  </si>
  <si>
    <t>Tajikistan</t>
  </si>
  <si>
    <t>TF0A1090</t>
  </si>
  <si>
    <t>Strengthening DRR Coordination, Planning and Policy Advisory Capacity of IGAD (R2-RE, phase 1)</t>
  </si>
  <si>
    <t>TF0A1111</t>
  </si>
  <si>
    <t>P157262</t>
  </si>
  <si>
    <t>Support to School Safety Program</t>
  </si>
  <si>
    <t>TF0A1132</t>
  </si>
  <si>
    <t>P153928</t>
  </si>
  <si>
    <t>Understanding Risk 2016</t>
  </si>
  <si>
    <t>TF0A1175</t>
  </si>
  <si>
    <t>Dominica: Rapid Damage Assessment of Critical Infrastructure and Support to Recovery Planning</t>
  </si>
  <si>
    <t>TF0A1229</t>
  </si>
  <si>
    <t>P146314</t>
  </si>
  <si>
    <t>Development of a Comprehensive Climate Risk Mitigation Investment Plan for "Mundeni Aru" River Basin</t>
  </si>
  <si>
    <t>TF0A1230</t>
  </si>
  <si>
    <t>P154582</t>
  </si>
  <si>
    <t>Mainstreaming DRR and CCA into Local Dev. Planning in Zimbabwe through the Zambezi River Basin Initiative</t>
  </si>
  <si>
    <t>Zimbabwe</t>
  </si>
  <si>
    <t>TF0A1231</t>
  </si>
  <si>
    <t>Mozambique: Integration of DRR and CCA into District Development Plans</t>
  </si>
  <si>
    <t>TF0A1232</t>
  </si>
  <si>
    <t>P154840</t>
  </si>
  <si>
    <t>Pacific Resilience Program - Tonga - GFDRR Cofininancing Grant (RE)</t>
  </si>
  <si>
    <t>Simone Lillian Esler</t>
  </si>
  <si>
    <t>TF0A1290</t>
  </si>
  <si>
    <t>P157562</t>
  </si>
  <si>
    <t>Strengthening Uruguay Meteorological Services</t>
  </si>
  <si>
    <t>TF0A1314</t>
  </si>
  <si>
    <t>TF0A1369</t>
  </si>
  <si>
    <t>P157269</t>
  </si>
  <si>
    <t>Strengthen DRM+Resilience of CA cities</t>
  </si>
  <si>
    <t>TF0A1404</t>
  </si>
  <si>
    <t>P157499</t>
  </si>
  <si>
    <t>Promoting Contingent Financing in IPFs</t>
  </si>
  <si>
    <t>TF0A1405</t>
  </si>
  <si>
    <t>P157586</t>
  </si>
  <si>
    <t>DRF Guide Thematic Expansion</t>
  </si>
  <si>
    <t>TF0A1406</t>
  </si>
  <si>
    <t>P157588</t>
  </si>
  <si>
    <t>DRF Rollout and Piloting</t>
  </si>
  <si>
    <t>Nadia Islam-Maswood</t>
  </si>
  <si>
    <t>TF0A1437</t>
  </si>
  <si>
    <t>Nigeria - Strengthening Capacity for Disaster Risk Management</t>
  </si>
  <si>
    <t>TF0A1505</t>
  </si>
  <si>
    <t>P152653</t>
  </si>
  <si>
    <t>Sustainable Energy Industry Development Project GFDRR Financing</t>
  </si>
  <si>
    <t>Leopold Sedogo</t>
  </si>
  <si>
    <t>IEAE1</t>
  </si>
  <si>
    <t>TF0A1506</t>
  </si>
  <si>
    <t>Sustainable Energy Industry Development Project Implementation Support GFDRR Grant</t>
  </si>
  <si>
    <t>TF0A1520</t>
  </si>
  <si>
    <t>P157441</t>
  </si>
  <si>
    <t>Mainstream Disaster Risk Management in El Salvador Education Sector</t>
  </si>
  <si>
    <t>TF0A1623</t>
  </si>
  <si>
    <t>P153085</t>
  </si>
  <si>
    <t>Improving DR Congo's capacity to manage, monitor and respond to natural hazards in the region of Goma</t>
  </si>
  <si>
    <t>Tojoarofenitra Ramanankirahina</t>
  </si>
  <si>
    <t>Congo, Democratic Republic of</t>
  </si>
  <si>
    <t>TF0A1637</t>
  </si>
  <si>
    <t>Bank Supervision of TF Improving DR Congo's capacity to manage, monitor and respond to natural hazards in the region of Goma</t>
  </si>
  <si>
    <t>TF0A1702</t>
  </si>
  <si>
    <t>P156705</t>
  </si>
  <si>
    <t>Climate and Disaster Risk Management Multi-Sectoral Plan Preparation in Selected Sub-Saharan African Countries</t>
  </si>
  <si>
    <t>Asmita Tiwari</t>
  </si>
  <si>
    <t>TF0A1721</t>
  </si>
  <si>
    <t>P157741</t>
  </si>
  <si>
    <t>Promoting Local Level Resilient Recovery</t>
  </si>
  <si>
    <t>TF0A1734</t>
  </si>
  <si>
    <t>P156711</t>
  </si>
  <si>
    <t>Support to National Scale up of Safe School Facilities in Indonesia</t>
  </si>
  <si>
    <t>TF0A1798</t>
  </si>
  <si>
    <t>P154477</t>
  </si>
  <si>
    <t>Bhutan Weather and Disaster Resilience</t>
  </si>
  <si>
    <t>TF0A1799</t>
  </si>
  <si>
    <t>Socio Economic Benefits of DRM: Piloting the Triple Dividend of Resilience</t>
  </si>
  <si>
    <t>TF0A1819</t>
  </si>
  <si>
    <t>P158488</t>
  </si>
  <si>
    <t>Post Disaster Need Assessment (PDNA) training in Cote d’Ivoire</t>
  </si>
  <si>
    <t>Cote d'Ivoire</t>
  </si>
  <si>
    <t>TF0A1826</t>
  </si>
  <si>
    <t>P158452</t>
  </si>
  <si>
    <t>Sharing Best Practices and Lessons Learned from Mexico</t>
  </si>
  <si>
    <t>TF0A1891</t>
  </si>
  <si>
    <t>P159505</t>
  </si>
  <si>
    <t>Leveraging Japanese Experience for Building Regulation for Resilience</t>
  </si>
  <si>
    <t>Keiko Sakoda</t>
  </si>
  <si>
    <t>TF0A1908</t>
  </si>
  <si>
    <t>Recovery Framework Guide Roll Out in Africa, Caribbean and the Pacific</t>
  </si>
  <si>
    <t>TF0A1924</t>
  </si>
  <si>
    <t>P158341</t>
  </si>
  <si>
    <t>Enhancing knowledge management and mainstreaming DRM in the ECA region</t>
  </si>
  <si>
    <t>TF0A1942</t>
  </si>
  <si>
    <t>P157339</t>
  </si>
  <si>
    <t>Agriculture Insurance Development Program</t>
  </si>
  <si>
    <t>John Luke Plevin</t>
  </si>
  <si>
    <t>TF0A1976</t>
  </si>
  <si>
    <t>Nepal – Technical Assistance for Recovery Planning and Implementation Arrangements for Reconstruction</t>
  </si>
  <si>
    <t>TF0A1978</t>
  </si>
  <si>
    <t>P151416</t>
  </si>
  <si>
    <t>Kyrgyz Republic Safe Schools Program BE</t>
  </si>
  <si>
    <t>Paula Restrepo Cadavid</t>
  </si>
  <si>
    <t>TF0A1993</t>
  </si>
  <si>
    <t>Kyrgyz Republic Safe Schools Program RE</t>
  </si>
  <si>
    <t>TF0A1994</t>
  </si>
  <si>
    <t>Bolivia: Qualitative Study of Floods, Droughts and Pathways out of Poverty</t>
  </si>
  <si>
    <t>TF0A2035</t>
  </si>
  <si>
    <t>P158782</t>
  </si>
  <si>
    <t>Disasters, Fragility and Conflict: A Joint Agenda (BETF - Track III TA)</t>
  </si>
  <si>
    <t>TF0A2069</t>
  </si>
  <si>
    <t>Improving the Resilience and Affordability of Roads and Bridges</t>
  </si>
  <si>
    <t>TF0A2084</t>
  </si>
  <si>
    <t>P159756</t>
  </si>
  <si>
    <t>Antananarivo Urban Poverty and Resilience Study</t>
  </si>
  <si>
    <t>TF0A2112</t>
  </si>
  <si>
    <t>Support for End to End Early Warning System  under Serbia National DRM Program (BETF)</t>
  </si>
  <si>
    <t>Darko Milutin</t>
  </si>
  <si>
    <t>TF0A2114</t>
  </si>
  <si>
    <t>P160820</t>
  </si>
  <si>
    <t>Strengthening Disaster Resilience in Uzbekistan</t>
  </si>
  <si>
    <t>Uzbekistan</t>
  </si>
  <si>
    <t>TF0A2123</t>
  </si>
  <si>
    <t>Measurable Reduction of Disaster Risk specific to Public Infrastructure in St. Lucia (NDRR Window 2 - BETF)</t>
  </si>
  <si>
    <t>Keren Carla Charles</t>
  </si>
  <si>
    <t>TF0A2124</t>
  </si>
  <si>
    <t>P157773</t>
  </si>
  <si>
    <t>Global Resilience Investment Fund (GRIF)/Women for Resilience (W4R)</t>
  </si>
  <si>
    <t>Shanthi Divakaran</t>
  </si>
  <si>
    <t>EFNLT</t>
  </si>
  <si>
    <t>TF0A2128</t>
  </si>
  <si>
    <t>P158373</t>
  </si>
  <si>
    <t>Strengthening Early Warning of Mountain Hazards in Central Asia</t>
  </si>
  <si>
    <t>Daniel Werner Kull</t>
  </si>
  <si>
    <t>TF0A2148</t>
  </si>
  <si>
    <t>P155077</t>
  </si>
  <si>
    <t>Japan-World Bank Knowledge Program Support</t>
  </si>
  <si>
    <t>Sayaka Yoda</t>
  </si>
  <si>
    <t>TF0A2196</t>
  </si>
  <si>
    <t>P167234</t>
  </si>
  <si>
    <t>Smart DRM: ICT readiness and application</t>
  </si>
  <si>
    <t>Shoko Takemoto</t>
  </si>
  <si>
    <t>TF0A2197</t>
  </si>
  <si>
    <t>P159506</t>
  </si>
  <si>
    <t>Empowering elders, women, and people with disabilities for resilience</t>
  </si>
  <si>
    <t>TF0A2211</t>
  </si>
  <si>
    <t>P159464</t>
  </si>
  <si>
    <t>Learning from and Operationalizing Japanese Experience in Comprehensive Flood Risk Management for Reducing Urban Flood Risk</t>
  </si>
  <si>
    <t>TF0A2222</t>
  </si>
  <si>
    <t>P163394</t>
  </si>
  <si>
    <t>Building Regulations for Resilience Program</t>
  </si>
  <si>
    <t>TF0A2235</t>
  </si>
  <si>
    <t>P158753</t>
  </si>
  <si>
    <t>Spatial Impact Assessment</t>
  </si>
  <si>
    <t>TF0A2245</t>
  </si>
  <si>
    <t>EU-SAR Program Management and Administration</t>
  </si>
  <si>
    <t>TF0A2271</t>
  </si>
  <si>
    <t>P127741</t>
  </si>
  <si>
    <t>Community-Based Disaster Risk Mapping, National Community Driven Development Project - Philippines</t>
  </si>
  <si>
    <t>Pia Peeters</t>
  </si>
  <si>
    <t>TF0A2272</t>
  </si>
  <si>
    <t>Pacific Resilience Program - Tonga - GFDRR Supervision Grant (BE)</t>
  </si>
  <si>
    <t>TF0A2273</t>
  </si>
  <si>
    <t>Kiribati Urban Resilience and Climate Adaptation</t>
  </si>
  <si>
    <t>TF0A2293</t>
  </si>
  <si>
    <t>P161808</t>
  </si>
  <si>
    <t>Social Inclusion and Resilience Framework for Karachi</t>
  </si>
  <si>
    <t>Maria Beatriz Orlando</t>
  </si>
  <si>
    <t>SSAS1</t>
  </si>
  <si>
    <t>TF0A2296</t>
  </si>
  <si>
    <t>P157489</t>
  </si>
  <si>
    <t>SUPPORT TO SERBIA NATIONAL DRM PROGRAM UNDER IPA II 2014-2020 (RETF)</t>
  </si>
  <si>
    <t>TF0A2334</t>
  </si>
  <si>
    <t>Cylcone Winston Fiji PDNA Bank Executed Trust Fund ACP-EU NDRR - Window 3</t>
  </si>
  <si>
    <t>TF0A2338</t>
  </si>
  <si>
    <t>SUPPORT TO SERBIA NATIONAL DRM PROGRAM UNDER IPA II 2014-2020 (BETF)</t>
  </si>
  <si>
    <t>TF0A2350</t>
  </si>
  <si>
    <t>Small Island States Resilience Initiative (SISRI) Phase II</t>
  </si>
  <si>
    <t>TF0A2365</t>
  </si>
  <si>
    <t>WB-GFDRR-EU Serbia National Disaster Risk Management Program Coordination and Management</t>
  </si>
  <si>
    <t>TF0A2394</t>
  </si>
  <si>
    <t>SPAIN SDTF SECRETARIAT TRUST FUNDS FOR PROGRAM MANAGEMENT AND ADMINISTRATION</t>
  </si>
  <si>
    <t>TF0A2408</t>
  </si>
  <si>
    <t>P159592</t>
  </si>
  <si>
    <t>Disaster Responsive Social Protection in the Pacific</t>
  </si>
  <si>
    <t>Jesse Jon Gerome Doyle</t>
  </si>
  <si>
    <t>HAFS2</t>
  </si>
  <si>
    <t>TF0A2409</t>
  </si>
  <si>
    <t>City Strength Diagnostic: Enhancing Urban Resilience</t>
  </si>
  <si>
    <t>Maria Angelica Sotomayor Araujo</t>
  </si>
  <si>
    <t>SAFW2</t>
  </si>
  <si>
    <t>TF0A2411</t>
  </si>
  <si>
    <t>P158937</t>
  </si>
  <si>
    <t>Investing in Urban Resilience: How We Can Make Cities and the Urban Poor More Resilient</t>
  </si>
  <si>
    <t>Valerie Joy Eunice Santos</t>
  </si>
  <si>
    <t>TF0A2499</t>
  </si>
  <si>
    <t>P159232</t>
  </si>
  <si>
    <t>Strengthening Jamaica’s Social Protection System for Disaster Preparedness and Response</t>
  </si>
  <si>
    <t>Junko Onishi</t>
  </si>
  <si>
    <t>HLCSP</t>
  </si>
  <si>
    <t>TF0A2500</t>
  </si>
  <si>
    <t>Nepal – Technical Assistance for Recovery Planning and Implementation (Phase 2)</t>
  </si>
  <si>
    <t>TF0A2501</t>
  </si>
  <si>
    <t>Developing Disaster Risk Management Strategy in Jamaica's Education Sector</t>
  </si>
  <si>
    <t>TF0A2512</t>
  </si>
  <si>
    <t>P159351</t>
  </si>
  <si>
    <t>Supporting DRM Policy Dialogue and Preparation of the CAT-DDO in DR</t>
  </si>
  <si>
    <t>TF0A2514</t>
  </si>
  <si>
    <t>P159824</t>
  </si>
  <si>
    <t>Developing an emergency cash transfer for increased household resilience to disasters in the Philippines</t>
  </si>
  <si>
    <t>Pablo Ariel Acosta</t>
  </si>
  <si>
    <t>HLCDR</t>
  </si>
  <si>
    <t>TF0A2517</t>
  </si>
  <si>
    <t>Belize: Natural Hazards and Disaster Risk Assessment for Improved Road Management</t>
  </si>
  <si>
    <t>TF0A2523</t>
  </si>
  <si>
    <t>P159234</t>
  </si>
  <si>
    <t>Suriname Greater Paramaribo Flood Risk Management Program</t>
  </si>
  <si>
    <t>Suriname</t>
  </si>
  <si>
    <t>TF0A2578</t>
  </si>
  <si>
    <t>P095863</t>
  </si>
  <si>
    <t>Solid Waste Management and Disaster Risk Management: How to Achieve a Resilient Service</t>
  </si>
  <si>
    <t>TF0A2617</t>
  </si>
  <si>
    <t>WB/GFDRR-EU DRF Analytics Program Coordination and Management</t>
  </si>
  <si>
    <t>TF0A2627</t>
  </si>
  <si>
    <t>P160104</t>
  </si>
  <si>
    <t>Development of a Natural Disaster Risk Management Learning Platform</t>
  </si>
  <si>
    <t>TF0A2633</t>
  </si>
  <si>
    <t>Nepal - Assessment, Recovery and Resilience of Education Infrastructure (Phase 2)</t>
  </si>
  <si>
    <t>TF0A2635</t>
  </si>
  <si>
    <t>Strengthening Disaster Risk Data Management in Haiti</t>
  </si>
  <si>
    <t>TF0A2638</t>
  </si>
  <si>
    <t>P159710</t>
  </si>
  <si>
    <t>Supporting Guatemala policy dialogue and preparation of a CAT-DDO</t>
  </si>
  <si>
    <t>TF0A2650</t>
  </si>
  <si>
    <t>Core MDTF - Program Management and Administration</t>
  </si>
  <si>
    <t>TF0A2676</t>
  </si>
  <si>
    <t>Seychelles Rapid Damage Assessment TC Fantala 2016</t>
  </si>
  <si>
    <t>TF0A2685</t>
  </si>
  <si>
    <t>P158298</t>
  </si>
  <si>
    <t>Strengthening Disaster Resilience in Tajikistan</t>
  </si>
  <si>
    <t>TF0A2689</t>
  </si>
  <si>
    <t>P159268</t>
  </si>
  <si>
    <t>Urban Resilience in Central Asia</t>
  </si>
  <si>
    <t>TF0A2693</t>
  </si>
  <si>
    <t>P156561</t>
  </si>
  <si>
    <t>Enhancing urban resilience in Haiti through improved urban management</t>
  </si>
  <si>
    <t>Nancy Lozano Gracia</t>
  </si>
  <si>
    <t>TF0A2715</t>
  </si>
  <si>
    <t>TF0A2716</t>
  </si>
  <si>
    <t>Building Disaster Resilience in priority sectors in Haiti – Increasing Fiscal Resilience</t>
  </si>
  <si>
    <t>TF0A2722</t>
  </si>
  <si>
    <t>P161392</t>
  </si>
  <si>
    <t>Malawi Drought Recovery and Resilience Strategy</t>
  </si>
  <si>
    <t>TF0A2727</t>
  </si>
  <si>
    <t>P157439</t>
  </si>
  <si>
    <t>WB/GFDRR-EU DRF Analytics Program</t>
  </si>
  <si>
    <t>Antoine Bavandi</t>
  </si>
  <si>
    <t>TF0A2770</t>
  </si>
  <si>
    <t>P156774</t>
  </si>
  <si>
    <t>Strengthening DRR Coordination, Planning and Policy Advisory Capacity of ECOWAS (R2-RE, phase 1)</t>
  </si>
  <si>
    <t>TF0A2771</t>
  </si>
  <si>
    <t>P164251</t>
  </si>
  <si>
    <t>Women for Resilience (W4R)</t>
  </si>
  <si>
    <t>TF0A2773</t>
  </si>
  <si>
    <t>P159501</t>
  </si>
  <si>
    <t>Strengthening Capacity for El Nino Preparedness and Response in Somalia</t>
  </si>
  <si>
    <t>Verena Phipps-Ebeler</t>
  </si>
  <si>
    <t>SAFS2</t>
  </si>
  <si>
    <t>TF0A2781</t>
  </si>
  <si>
    <t>P160328</t>
  </si>
  <si>
    <t>Capacity Building for Inclusive Disaster Risk Management</t>
  </si>
  <si>
    <t>TF0A2782</t>
  </si>
  <si>
    <t>P160144</t>
  </si>
  <si>
    <t>The Resilience Dialogue Series</t>
  </si>
  <si>
    <t>Shaela Rahman</t>
  </si>
  <si>
    <t>TF0A2809</t>
  </si>
  <si>
    <t>Disaster Risk Finance to support safety nets scale up in response to shocks</t>
  </si>
  <si>
    <t>TF0A2897</t>
  </si>
  <si>
    <t>P160578</t>
  </si>
  <si>
    <t>Building Resilience to Landslide and Geohazard risk in the South Asia Region</t>
  </si>
  <si>
    <t>Masatsugu Takamatsu</t>
  </si>
  <si>
    <t>TF0A2898</t>
  </si>
  <si>
    <t>P160584</t>
  </si>
  <si>
    <t>Capacity Building for Disaster Risk Management Program for Strengthening Institutions for Developing Resilience in Pakistan</t>
  </si>
  <si>
    <t>TF0A2929</t>
  </si>
  <si>
    <t>P155201</t>
  </si>
  <si>
    <t>Cap-Haitien Urban Resilience and Flood Risk Management Technical Assistance</t>
  </si>
  <si>
    <t>Jonas Ingemann Parby</t>
  </si>
  <si>
    <t>TF0A2980</t>
  </si>
  <si>
    <t>Sri Lanka: Develop Community Landslides Risk Mitigation Action Plan</t>
  </si>
  <si>
    <t>TF0A3018</t>
  </si>
  <si>
    <t>P158948</t>
  </si>
  <si>
    <t>Lessons learned from disaster risk management projects in Andean and Central American Countries</t>
  </si>
  <si>
    <t>TF0A3033</t>
  </si>
  <si>
    <t>P128416</t>
  </si>
  <si>
    <t>RISK MANAGEMENT AND BUSINESS CONTINUITY FOR WATER UTILITIES IN THE DANUBE REGION</t>
  </si>
  <si>
    <t>Raimund Mair</t>
  </si>
  <si>
    <t>TF0A3043</t>
  </si>
  <si>
    <t>Small Island States Resilience Initiative - (Phase III)</t>
  </si>
  <si>
    <t>TF0A3088</t>
  </si>
  <si>
    <t>P161222</t>
  </si>
  <si>
    <t>Technical Assistance to Increase Climate Resilience of Georgia's Road Network</t>
  </si>
  <si>
    <t>Robert Mutyaba</t>
  </si>
  <si>
    <t>TF0A3090</t>
  </si>
  <si>
    <t>P151157</t>
  </si>
  <si>
    <t>Enhancing Capacity to Understand Disaster Response Needs and Road Network Vulnerability in Bosnia and Herzegovina</t>
  </si>
  <si>
    <t>Bosnia and Herzegovina</t>
  </si>
  <si>
    <t>TF0A3125</t>
  </si>
  <si>
    <t>P144539</t>
  </si>
  <si>
    <t>Morocco Integrated Disaster Risk Management and Resilience Program</t>
  </si>
  <si>
    <t>Augustin Maria</t>
  </si>
  <si>
    <t>TF0A3139</t>
  </si>
  <si>
    <t>P252345</t>
  </si>
  <si>
    <t>ENHANCING DISASTER RISK MANAGEMENT IN CENTRAL ASIA</t>
  </si>
  <si>
    <t>TF0A3204</t>
  </si>
  <si>
    <t>P162491</t>
  </si>
  <si>
    <t>Technical Assistance and Capacity Building for Risk Assessment in the Coast of Sao Tome and Principe</t>
  </si>
  <si>
    <t>Nicolas Benjamin  Claude Desramaut</t>
  </si>
  <si>
    <t>Sao Tome and Principe</t>
  </si>
  <si>
    <t>TF0A3205</t>
  </si>
  <si>
    <t>P160976</t>
  </si>
  <si>
    <t>Resilient Transport Infrastructure Program</t>
  </si>
  <si>
    <t>Ashok Kumar</t>
  </si>
  <si>
    <t>TF0A3263</t>
  </si>
  <si>
    <t>Supporting the Global Preparedness Partnership</t>
  </si>
  <si>
    <t>TF0A3294</t>
  </si>
  <si>
    <t>P159217</t>
  </si>
  <si>
    <t>Strengthening Hydro-Meteorological and Climate Services (BETF)</t>
  </si>
  <si>
    <t>Christian Vang Eghoff</t>
  </si>
  <si>
    <t>TF0A3322</t>
  </si>
  <si>
    <t>P157324</t>
  </si>
  <si>
    <t>Strengthening Emergency Response and Recovery Capacity in Ecuador</t>
  </si>
  <si>
    <t>TF0A3338</t>
  </si>
  <si>
    <t>P161132</t>
  </si>
  <si>
    <t>Disasters and poverty analytical work program</t>
  </si>
  <si>
    <t>Stephane Hallegatte</t>
  </si>
  <si>
    <t>SCCD1</t>
  </si>
  <si>
    <t>TF0A3354</t>
  </si>
  <si>
    <t>P161411</t>
  </si>
  <si>
    <t>Resilient Retrofit of Informal Housing</t>
  </si>
  <si>
    <t>Luis Miguel Triveno Chan Jan</t>
  </si>
  <si>
    <t>TF0A3356</t>
  </si>
  <si>
    <t>Bhutan Weather and Disaster Improvement Regional Project</t>
  </si>
  <si>
    <t>TF0A3357</t>
  </si>
  <si>
    <t>P161556</t>
  </si>
  <si>
    <t>Mainstreaming Drought Resilience in Vietnam</t>
  </si>
  <si>
    <t>TF0A3362</t>
  </si>
  <si>
    <t>P161609</t>
  </si>
  <si>
    <t>Enhancing Resilience of Mekong Delta Region Secondary Cities</t>
  </si>
  <si>
    <t>TF0A3393</t>
  </si>
  <si>
    <t>WB/GFDRR-EU DRF Analytics - Monitoring and Evaluation</t>
  </si>
  <si>
    <t>TF0A3394</t>
  </si>
  <si>
    <t>WB/GFDRR-EU DRF Analytics - Knowledge Management</t>
  </si>
  <si>
    <t>TF0A3395</t>
  </si>
  <si>
    <t>WB/GFDRR-EU DRF Analytics - Generic tools</t>
  </si>
  <si>
    <t>TF0A3407</t>
  </si>
  <si>
    <t>Mainstreaming Inclusive Community Resilience in DRM Investments</t>
  </si>
  <si>
    <t>TF0A3413</t>
  </si>
  <si>
    <t>P161427</t>
  </si>
  <si>
    <t>Knowledge for Resilient Infrastructure and Disaster Preparedness in China</t>
  </si>
  <si>
    <t>TF0A3426</t>
  </si>
  <si>
    <t>P158723</t>
  </si>
  <si>
    <t>Capacity Building for Climate Resilient Infrastructure in Bhutan and Nepal</t>
  </si>
  <si>
    <t>TF0A3507</t>
  </si>
  <si>
    <t>Bhutan Weather and Disaster Improvement Regional Project (BWDIP)</t>
  </si>
  <si>
    <t>TF0A3511</t>
  </si>
  <si>
    <t>TF0A3534</t>
  </si>
  <si>
    <t>P161912</t>
  </si>
  <si>
    <t>Reinforcing Weather and Climate Services in Moldova</t>
  </si>
  <si>
    <t>TF0A3561</t>
  </si>
  <si>
    <t>P160628</t>
  </si>
  <si>
    <t>Policy and Capacity Development for DRM and CCA in Cabo Verde</t>
  </si>
  <si>
    <t>TF0A3562</t>
  </si>
  <si>
    <t>TF0A3563</t>
  </si>
  <si>
    <t>Senegal Coastal climate change vulnerabilities assessment and CCA  study for Tourism sector</t>
  </si>
  <si>
    <t>TF0A3572</t>
  </si>
  <si>
    <t>P160830</t>
  </si>
  <si>
    <t>Hydromet and Climate Services in South Asia</t>
  </si>
  <si>
    <t>Arati Belle</t>
  </si>
  <si>
    <t>TF0A3608</t>
  </si>
  <si>
    <t>Mainstreaming Natural Hazard and Climate Risk Information and Community Driven Development in Afghanistan</t>
  </si>
  <si>
    <t>TF0A3609</t>
  </si>
  <si>
    <t>P161955</t>
  </si>
  <si>
    <t>Zambia Strengthening Hydro-Meteorological and Climate Services</t>
  </si>
  <si>
    <t>Zambia</t>
  </si>
  <si>
    <t>TF0A3629</t>
  </si>
  <si>
    <t>Institutional Strengthening Support for Nepal Earthquake Reconstruction</t>
  </si>
  <si>
    <t>TF0A3643</t>
  </si>
  <si>
    <t>P161469</t>
  </si>
  <si>
    <t>Protecting Critical Infrastructure through Natural Hazard Risk Profiling</t>
  </si>
  <si>
    <t>Paul Baringanire</t>
  </si>
  <si>
    <t>Iraq</t>
  </si>
  <si>
    <t>IAFE1</t>
  </si>
  <si>
    <t>TF0A3667</t>
  </si>
  <si>
    <t>P161098</t>
  </si>
  <si>
    <t>BUILDING SOCIAL PROTECTION’S ROLE IN DISASTER RESPONSE AND RESILIENCE IN SWAZILAND AND LESOTHO</t>
  </si>
  <si>
    <t>Gbetoho Joachim Boko</t>
  </si>
  <si>
    <t>TF0A3668</t>
  </si>
  <si>
    <t>P166727</t>
  </si>
  <si>
    <t>Strengthening DRR Planning, Coordination and Policy Advisory Capacity of the Southern African Development Community</t>
  </si>
  <si>
    <t>TF0A3705</t>
  </si>
  <si>
    <t>P162273</t>
  </si>
  <si>
    <t>Strengthening Social Protection Interventions and System as a Disaster Risk Mitigation Mechanism</t>
  </si>
  <si>
    <t>Edmundo Murrugarra</t>
  </si>
  <si>
    <t>TF0A3708</t>
  </si>
  <si>
    <t>P161985</t>
  </si>
  <si>
    <t>Myanmar Post-earthquake Rapid Assessment and Recovery Planning</t>
  </si>
  <si>
    <t>TF0A3756</t>
  </si>
  <si>
    <t>Enhancing financial resilience in V20 member countries</t>
  </si>
  <si>
    <t>TF0A3802</t>
  </si>
  <si>
    <t>Serbia National Disaster Risk Management Program: Resilient Recovery Component</t>
  </si>
  <si>
    <t>TF0A3803</t>
  </si>
  <si>
    <t>P156514</t>
  </si>
  <si>
    <t>The impact of Climate and Disaster Risk on Poverty in Greater Accra Metropolitan Area</t>
  </si>
  <si>
    <t>TF0A3826</t>
  </si>
  <si>
    <t>P163452</t>
  </si>
  <si>
    <t>Poverty and Disaster Risk Pilot Assessment in Key Regional Capitals, Ethiopia</t>
  </si>
  <si>
    <t>Abebaw Alemayehu</t>
  </si>
  <si>
    <t>TF0A3837</t>
  </si>
  <si>
    <t>P160911</t>
  </si>
  <si>
    <t>Botswana Support for Hydromet and Groundwater Monitoring</t>
  </si>
  <si>
    <t>Rosemary Mukami Kariuki</t>
  </si>
  <si>
    <t>Botswana</t>
  </si>
  <si>
    <t>AFMZW</t>
  </si>
  <si>
    <t>TF0A3874</t>
  </si>
  <si>
    <t>P159330</t>
  </si>
  <si>
    <t>Zambia Transport Sector Climate Resilience Support</t>
  </si>
  <si>
    <t>Justin Runji</t>
  </si>
  <si>
    <t>TF0A3901</t>
  </si>
  <si>
    <t>P162600</t>
  </si>
  <si>
    <t>Africa Hydromet Technical Assistance: Capacity Building and Knowledge Exchange Program</t>
  </si>
  <si>
    <t>TF0A3910</t>
  </si>
  <si>
    <t>P162643</t>
  </si>
  <si>
    <t>Strengthening disaster risk management and resilience of Central American municipalities</t>
  </si>
  <si>
    <t>Lizardo Narvaez Marulanda</t>
  </si>
  <si>
    <t>TF0A3911</t>
  </si>
  <si>
    <t>P160074</t>
  </si>
  <si>
    <t>Strengthening Social Protection Systems through Forecast-based-Financing in the Sahel</t>
  </si>
  <si>
    <t>TF0A3912</t>
  </si>
  <si>
    <t>P153853</t>
  </si>
  <si>
    <t>Philippines: Development of a Policy Framework for Post-Disaster Shelter Assistance</t>
  </si>
  <si>
    <t>TF0A3921</t>
  </si>
  <si>
    <t>P159507</t>
  </si>
  <si>
    <t>Resilient Water Supply and Sanitation Services</t>
  </si>
  <si>
    <t>Naho Shibuya</t>
  </si>
  <si>
    <t>TF0A3922</t>
  </si>
  <si>
    <t>P167235</t>
  </si>
  <si>
    <t>Resilient Infrastructure - PPP Contracts and Procurement</t>
  </si>
  <si>
    <t>TF0A3923</t>
  </si>
  <si>
    <t>P156243</t>
  </si>
  <si>
    <t>EAP Comparative Study of the Legal and Institutional Frameworks for Dam Safety and Disaster Resilience</t>
  </si>
  <si>
    <t>Marcus J. Wishart</t>
  </si>
  <si>
    <t>TF0A3931</t>
  </si>
  <si>
    <t>P149724</t>
  </si>
  <si>
    <t>Improving Urban Resilience in Cities Impacted by the Syrian Refugee Crisis in Lebanon</t>
  </si>
  <si>
    <t>TF0A4020</t>
  </si>
  <si>
    <t>P162522</t>
  </si>
  <si>
    <t>Disaster Risk and Poverty in Ghana and Ethiopia</t>
  </si>
  <si>
    <t>Nobuo Yoshida</t>
  </si>
  <si>
    <t>TF0A4033</t>
  </si>
  <si>
    <t>Building physical and fiscal resilience of the Dominican Republic to ensure shared prosperity</t>
  </si>
  <si>
    <t>Eduardo Ereno Blanchet</t>
  </si>
  <si>
    <t>TF0A4034</t>
  </si>
  <si>
    <t>P162717</t>
  </si>
  <si>
    <t>City Resilience Program</t>
  </si>
  <si>
    <t>TF0A4115</t>
  </si>
  <si>
    <t>Support the rapid impact assessment and lessons learnt after the passage of Hurricane Matthew in Haiti</t>
  </si>
  <si>
    <t>TF0A4205</t>
  </si>
  <si>
    <t>Indonesia: Rapid Damage Assessment for Safer School Following the 2016 Aceh Earthquake</t>
  </si>
  <si>
    <t>TF0A4226</t>
  </si>
  <si>
    <t>P162379</t>
  </si>
  <si>
    <t>Enhancing Resilience to Disaster and Climate Shocks: Malawi Country Engagement</t>
  </si>
  <si>
    <t>Colin Andrews</t>
  </si>
  <si>
    <t>HSPJB</t>
  </si>
  <si>
    <t>TF0A4259</t>
  </si>
  <si>
    <t>P162595</t>
  </si>
  <si>
    <t>Building Resilience through Innovation and Open Data in Sub-Saharan Africa</t>
  </si>
  <si>
    <t>TF0A4260</t>
  </si>
  <si>
    <t>P158922</t>
  </si>
  <si>
    <t>Safer Schools Program in Samoa, Tonga and Vanuatu (GFDRR MDTF BETF)</t>
  </si>
  <si>
    <t>TF0A4269</t>
  </si>
  <si>
    <t>P167642</t>
  </si>
  <si>
    <t>Climate and Disaster Resilient Rails Development</t>
  </si>
  <si>
    <t>TF0A4270</t>
  </si>
  <si>
    <t>P167233</t>
  </si>
  <si>
    <t>Infrastructure Prioritization Framework and Resilience</t>
  </si>
  <si>
    <t>Darwin Marcelo Gordillo</t>
  </si>
  <si>
    <t>IPGPA</t>
  </si>
  <si>
    <t>TF0A4275</t>
  </si>
  <si>
    <t>P161581</t>
  </si>
  <si>
    <t>UAV4Resilience - Utilizing Unmanned Aerial Vehicles for Disaster Assessments in the Pacific Islands</t>
  </si>
  <si>
    <t>TF0A4276</t>
  </si>
  <si>
    <t>P147689</t>
  </si>
  <si>
    <t>Improving Urban Resilience in Cities Impacted by the Syrian Refugee Crisis in Jordan</t>
  </si>
  <si>
    <t>Phoram Shah</t>
  </si>
  <si>
    <t>Jordan</t>
  </si>
  <si>
    <t>TF0A4318</t>
  </si>
  <si>
    <t>P150143</t>
  </si>
  <si>
    <t>Enhancing Resilience to Disaster and Climate Shocks in Africa: Integrating DRM and ASP</t>
  </si>
  <si>
    <t>Carlo Del Ninno</t>
  </si>
  <si>
    <t>HMNSP</t>
  </si>
  <si>
    <t>TF0A4342</t>
  </si>
  <si>
    <t>Vietnam Central Region: Rapid Damage and Needs Assessment after 2016 Floods</t>
  </si>
  <si>
    <t>TF0A4344</t>
  </si>
  <si>
    <t>End to End Early Warning System  under Serbia National DRM Program (RETF)</t>
  </si>
  <si>
    <t>TF0A4351</t>
  </si>
  <si>
    <t>P163084</t>
  </si>
  <si>
    <t>Strengthening DRM Capacity in the MNA Region</t>
  </si>
  <si>
    <t>TF0A4389</t>
  </si>
  <si>
    <t>Strengthening Hydro-Meteorological and Climate Services (RETF)</t>
  </si>
  <si>
    <t>TF0A4444</t>
  </si>
  <si>
    <t>P162635</t>
  </si>
  <si>
    <t>Strengthening Disaster Risk Management in Kyrgyz Republic</t>
  </si>
  <si>
    <t>TF0A4457</t>
  </si>
  <si>
    <t>P130637</t>
  </si>
  <si>
    <t>Streamlining DRM in municipal investment and urban planning (Tunisia)</t>
  </si>
  <si>
    <t>Salim Rouhana</t>
  </si>
  <si>
    <t>Tunisia</t>
  </si>
  <si>
    <t>TF0A4462</t>
  </si>
  <si>
    <t>P163046</t>
  </si>
  <si>
    <t>TF0A4463</t>
  </si>
  <si>
    <t>Development of Analytical Tools to Measure Resilience and to Prioritize Action in Disaster Risk Management</t>
  </si>
  <si>
    <t>TF0A4485</t>
  </si>
  <si>
    <t>P163062</t>
  </si>
  <si>
    <t>World Reconstruction Conference 3</t>
  </si>
  <si>
    <t>TF0A4487</t>
  </si>
  <si>
    <t>P160929</t>
  </si>
  <si>
    <t>Strengthening Financial Planning and Rural Infrastructure for Disaster Resilience in Cambodia</t>
  </si>
  <si>
    <t>TF0A4488</t>
  </si>
  <si>
    <t>TF0A4490</t>
  </si>
  <si>
    <t>Snowmelt and Flood Hazard Assessment for Tajikistan</t>
  </si>
  <si>
    <t>TF0A4493</t>
  </si>
  <si>
    <t>Bhutan: Hydromet Services and Disaster Resilience Regional Project (HSDRRP)</t>
  </si>
  <si>
    <t>TF0A4499</t>
  </si>
  <si>
    <t>Zambia Strengthening Hydromet and Climate Services</t>
  </si>
  <si>
    <t>TF0A4550</t>
  </si>
  <si>
    <t>Community Vulnerability Mapping in Republic of Marshall Islands and Federal States of Micronesia</t>
  </si>
  <si>
    <t>TF0A4573</t>
  </si>
  <si>
    <t>Supporting Resilience of Critical Infrastructure Investments in Vietnam</t>
  </si>
  <si>
    <t>TF0A4577</t>
  </si>
  <si>
    <t>World Reconstruction Conference 3 – Knowledge and Lessons Learned from ACP Countries</t>
  </si>
  <si>
    <t>TF0A4594</t>
  </si>
  <si>
    <t>ADRF Project Coordination, Monitoring and Results Communication, Program Management and Administration</t>
  </si>
  <si>
    <t>TF0A4618</t>
  </si>
  <si>
    <t>Greater Accra Climate and Disaster Risk Mitigation Strategy Development</t>
  </si>
  <si>
    <t>TF0A4690</t>
  </si>
  <si>
    <t>Strengthening Capacity for Implementing Building Regulations for Resilience</t>
  </si>
  <si>
    <t>TF0A4750</t>
  </si>
  <si>
    <t>Saint Lucia: Measuring the impact of disaster events on poverty and social vulnerability</t>
  </si>
  <si>
    <t>TF0A4751</t>
  </si>
  <si>
    <t>Study on the Impact of Climate-Related Events on Poverty in Cap-Haitien</t>
  </si>
  <si>
    <t>TF0A4752</t>
  </si>
  <si>
    <t>Bangladesh - An Integrated Approach to Enhance Urban Resilience in Dhaka</t>
  </si>
  <si>
    <t>Swarna Kazi</t>
  </si>
  <si>
    <t>TF0A4763</t>
  </si>
  <si>
    <t>P162815</t>
  </si>
  <si>
    <t>Learning from Japanese Experience in Disaster Risk Management for Cultural Heritage and Tourism</t>
  </si>
  <si>
    <t>James P. Newman</t>
  </si>
  <si>
    <t>TF0A4775</t>
  </si>
  <si>
    <t>P163064</t>
  </si>
  <si>
    <t>Review of Historical Disaster Scenarios</t>
  </si>
  <si>
    <t>TF0A4790</t>
  </si>
  <si>
    <t>P163254</t>
  </si>
  <si>
    <t>Climate Resilience Road Asset for Albania</t>
  </si>
  <si>
    <t>Jing Xiong</t>
  </si>
  <si>
    <t>IAFT2</t>
  </si>
  <si>
    <t>TF0A4791</t>
  </si>
  <si>
    <t>P163647</t>
  </si>
  <si>
    <t>Climate-induced hazard and risk assesment</t>
  </si>
  <si>
    <t>Ahsan Tehsin</t>
  </si>
  <si>
    <t>TF0A4806</t>
  </si>
  <si>
    <t>Developing Cost Benefit Analysis Tool for Flood Risk Management Projects</t>
  </si>
  <si>
    <t>TF0A4807</t>
  </si>
  <si>
    <t>P164085</t>
  </si>
  <si>
    <t>Disaster Risk Management and Poverty in Caribbean countries and Brazil</t>
  </si>
  <si>
    <t>TF0A4878</t>
  </si>
  <si>
    <t>P154829</t>
  </si>
  <si>
    <t>Saint Lucia: Enhancing Policies to Mainstream Disaster Risk Management and Climate Change Adaptation</t>
  </si>
  <si>
    <t>St. Lucia</t>
  </si>
  <si>
    <t>TF0A4905</t>
  </si>
  <si>
    <t>P163830</t>
  </si>
  <si>
    <t>Somalia Rapid Recovery and Resilience Assessment</t>
  </si>
  <si>
    <t>TF0A4906</t>
  </si>
  <si>
    <t>P163182</t>
  </si>
  <si>
    <t>JIT Assistance for Post-disaster Assessment and Recovery Planning</t>
  </si>
  <si>
    <t>TF0A4917</t>
  </si>
  <si>
    <t>P163725</t>
  </si>
  <si>
    <t>GFDRR MDTF for Enhancing Capacity to Undertake Hazard and Risk Assessment of Rock Slope Failures in the Republic of Armenia</t>
  </si>
  <si>
    <t>Rodrigo Archondo-Callao</t>
  </si>
  <si>
    <t>TF0A4920</t>
  </si>
  <si>
    <t>P163893</t>
  </si>
  <si>
    <t>Building Resilience in Education Infrastructure for Public Schools</t>
  </si>
  <si>
    <t>TF0A4964</t>
  </si>
  <si>
    <t>Disaster Risk and Poverty in the Dominican Republic</t>
  </si>
  <si>
    <t>TF0A5008</t>
  </si>
  <si>
    <t>P163926</t>
  </si>
  <si>
    <t>Post-Nargis Social Impacts Monitoring</t>
  </si>
  <si>
    <t>TF0A5019</t>
  </si>
  <si>
    <t>P164034</t>
  </si>
  <si>
    <t>Social Resilience in Southern Madagascar</t>
  </si>
  <si>
    <t>Jana El-Horr</t>
  </si>
  <si>
    <t>TF0A5034</t>
  </si>
  <si>
    <t>P160931</t>
  </si>
  <si>
    <t>Urban Resilience in Yangon</t>
  </si>
  <si>
    <t>TF0A5093</t>
  </si>
  <si>
    <t>P161540</t>
  </si>
  <si>
    <t>Tuvalu Maritime Transport Vulnerability Assessment</t>
  </si>
  <si>
    <t>James A. Reichert</t>
  </si>
  <si>
    <t>Tuvalu</t>
  </si>
  <si>
    <t>IEAT2</t>
  </si>
  <si>
    <t>TF0A5120</t>
  </si>
  <si>
    <t>Operationalizing Building Regulation for Resilience in Ethiopia, Jamaica and India</t>
  </si>
  <si>
    <t>TF0A5131</t>
  </si>
  <si>
    <t>Philippines - Post-Disaster Technical Assistance: Surigao del Norte Earthquake</t>
  </si>
  <si>
    <t>TF0A5150</t>
  </si>
  <si>
    <t>P162278</t>
  </si>
  <si>
    <t>Support to the reconstruction planning in Peru after the 2017 Niño Costero</t>
  </si>
  <si>
    <t>TF0A5174</t>
  </si>
  <si>
    <t>Assessing risk exposure and vulnerability of school infrastructure in El Salvador</t>
  </si>
  <si>
    <t>TF0A5192</t>
  </si>
  <si>
    <t>P160657</t>
  </si>
  <si>
    <t>Building Resilience through Adaptive Social Protection Programs</t>
  </si>
  <si>
    <t>Kelly Johnson</t>
  </si>
  <si>
    <t>HAFS3</t>
  </si>
  <si>
    <t>TF0A5230</t>
  </si>
  <si>
    <t>P155276</t>
  </si>
  <si>
    <t>Resilience to Climate Change Window</t>
  </si>
  <si>
    <t>TF0A5234</t>
  </si>
  <si>
    <t>P143495</t>
  </si>
  <si>
    <t>Vulnerability Assessment for Resilient Housing Retrofit in Guatemala</t>
  </si>
  <si>
    <t>TF0A5245</t>
  </si>
  <si>
    <t>Honiara Flood Risk Study and Management Plan BETF ACP-EU NDRR</t>
  </si>
  <si>
    <t>TF0A5327</t>
  </si>
  <si>
    <t>Strengthening the institutional capacity of the Government of Sri Lanka on Rapid Damage Assessments and Recovery Planning</t>
  </si>
  <si>
    <t>Suranga Sooriya Kumara Kahandawa</t>
  </si>
  <si>
    <t>TF0A5330</t>
  </si>
  <si>
    <t>GFDRR Innovation Lab: Enhancing Risk Assessment Quality</t>
  </si>
  <si>
    <t>TF0A5331</t>
  </si>
  <si>
    <t>GFDRR Innovation Lab: Partnerships, Training and Communication</t>
  </si>
  <si>
    <t>TF0A5332</t>
  </si>
  <si>
    <t>Robust Hazard Analytics for Mainstreaming DRM and CC (Think Hazard!)</t>
  </si>
  <si>
    <t>TF0A5351</t>
  </si>
  <si>
    <t>Open Data for Resilience Initiative: Tools and Capacity Building</t>
  </si>
  <si>
    <t>TF0A5352</t>
  </si>
  <si>
    <t>Dominica - Reducing Debris Flow Risk for Infrastructure Resilience</t>
  </si>
  <si>
    <t>TF0A5354</t>
  </si>
  <si>
    <t>Developing Safer School Programs in Malawi</t>
  </si>
  <si>
    <t>TF0A5357</t>
  </si>
  <si>
    <t>P164190</t>
  </si>
  <si>
    <t>Yemen: Community-Led Service Delivery for Strengthened Resilience</t>
  </si>
  <si>
    <t>Tahir Akbar</t>
  </si>
  <si>
    <t>TF0A5374</t>
  </si>
  <si>
    <t>P147760</t>
  </si>
  <si>
    <t>Belarus Forestry Development Project - GFDRR Support for Windblow</t>
  </si>
  <si>
    <t>Andrew Michael Mitchell</t>
  </si>
  <si>
    <t>Belarus</t>
  </si>
  <si>
    <t>TF0A5422</t>
  </si>
  <si>
    <t>P164280</t>
  </si>
  <si>
    <t>Seismic Risk, Resilient Infrastructure, and Disaster Risk Financing in Pakistan</t>
  </si>
  <si>
    <t>TF0A5423</t>
  </si>
  <si>
    <t>To Facilitate Country Capacity to Develop, Implement and Trigger a CERC in an Emergency</t>
  </si>
  <si>
    <t>TF0A5425</t>
  </si>
  <si>
    <t>Fiji Climate Vulnerability Assesment BETF EUACP NDRR Track II</t>
  </si>
  <si>
    <t>TF0A5427</t>
  </si>
  <si>
    <t>P107314</t>
  </si>
  <si>
    <t>Integrating Resilience into Urban Infrastructure and Services in Nairobi Metropolitan Region</t>
  </si>
  <si>
    <t>Gyongshim An</t>
  </si>
  <si>
    <t>TF0A5436</t>
  </si>
  <si>
    <t>P163146</t>
  </si>
  <si>
    <t>Vietnam: Strengthening Institutional Capacity on Flood Risk Management and Recovery Preparedness (BETF)</t>
  </si>
  <si>
    <t>TF0A5462</t>
  </si>
  <si>
    <t>Design of CERC Component for Yemen Integrated Urban Services Emergency Project</t>
  </si>
  <si>
    <t>TF0A5468</t>
  </si>
  <si>
    <t>P159929</t>
  </si>
  <si>
    <t>Argentina: City Resilience Program</t>
  </si>
  <si>
    <t>Catherine Lynch</t>
  </si>
  <si>
    <t>TF0A5479</t>
  </si>
  <si>
    <t>Sri Lanka – Support Risk Sensitive Infrastructure Planning in Colombo Megapolis Region and Scaling of Spatial Data Platform</t>
  </si>
  <si>
    <t>TF0A5480</t>
  </si>
  <si>
    <t>P111155</t>
  </si>
  <si>
    <t>Building Climate Resilience in Urban Infrastructure and Services in Zanzibar</t>
  </si>
  <si>
    <t>TF0A5524</t>
  </si>
  <si>
    <t>P164808</t>
  </si>
  <si>
    <t>Serbia: Strengthening the Social Protection System for Disaster Preparedness and Response</t>
  </si>
  <si>
    <t>Marina Petrovic</t>
  </si>
  <si>
    <t>TF0A5533</t>
  </si>
  <si>
    <t>TF0A5539</t>
  </si>
  <si>
    <t>Kiribati: Strengthening Atolls for Climate-Resilient Future Urban Expansion</t>
  </si>
  <si>
    <t>TF0A5540</t>
  </si>
  <si>
    <t>P131029</t>
  </si>
  <si>
    <t>GFDRR MDTF for Strengthening Peruvian Social Protection System as a Disaster Risk Mitigation Mechanism</t>
  </si>
  <si>
    <t>Carmen Veronica Del Rosario Silva Villalobos</t>
  </si>
  <si>
    <t>TF0A5598</t>
  </si>
  <si>
    <t>P164887</t>
  </si>
  <si>
    <t>Building Resilience to Seismic Risk in Multi-family Residential Structures in Europe and Central Asia</t>
  </si>
  <si>
    <t>Ashna S. Mathema</t>
  </si>
  <si>
    <t>Bulgaria</t>
  </si>
  <si>
    <t>TF0A5604</t>
  </si>
  <si>
    <t>Iraq: Risk Profiling and Building Resilience in the Energy Sector – Phase II: Designing Emergency Action Plan and Monitoring Mechanism</t>
  </si>
  <si>
    <t>TF0A5605</t>
  </si>
  <si>
    <t>P165057</t>
  </si>
  <si>
    <t>Learning from the Japanese Experience in Emergency Preparedness and Response (EP&amp;R)</t>
  </si>
  <si>
    <t>TF0A5606</t>
  </si>
  <si>
    <t>Vietnam: Strengthening Institutional Capacity on Flood Risk Management and Recovery Preparedness (RETF)</t>
  </si>
  <si>
    <t>TF0A5632</t>
  </si>
  <si>
    <t>Just In Time Recovery Grant Facility</t>
  </si>
  <si>
    <t>TF0A5633</t>
  </si>
  <si>
    <t>P164377</t>
  </si>
  <si>
    <t>UNDERSTANDING RISK 2018</t>
  </si>
  <si>
    <t>TF0A5637</t>
  </si>
  <si>
    <t>SL: Rapid Post Disaster Damage Assessment</t>
  </si>
  <si>
    <t>TF0A5638</t>
  </si>
  <si>
    <t>P163892</t>
  </si>
  <si>
    <t>Promoting Safer and Resilient School Infrastructure Worldwide through Knowledge Sharing</t>
  </si>
  <si>
    <t>TF0A5639</t>
  </si>
  <si>
    <t>Enhancing Seismic Safety of Public Facilities in Kyrgyz Republic</t>
  </si>
  <si>
    <t>TF0A5675</t>
  </si>
  <si>
    <t>CityStrength 2.0</t>
  </si>
  <si>
    <t>TF0A5706</t>
  </si>
  <si>
    <t>Linking to Bank Operations</t>
  </si>
  <si>
    <t>TF0A5730</t>
  </si>
  <si>
    <t>P164191</t>
  </si>
  <si>
    <t>Strengthening the Integration of Disaster Risk Management and Climate Resilience in Trade, Competitivity, and Roads in the Western Balkans Region</t>
  </si>
  <si>
    <t>TF0A5902</t>
  </si>
  <si>
    <t>DRF Policy and Innovation</t>
  </si>
  <si>
    <t>TF0A5903</t>
  </si>
  <si>
    <t>P165271</t>
  </si>
  <si>
    <t>Improving Resilience and Resilience Impact of National Land and Geospatial Systems</t>
  </si>
  <si>
    <t>Mika-Petteri Torhonen</t>
  </si>
  <si>
    <t>SURLN</t>
  </si>
  <si>
    <t>TF0A5935</t>
  </si>
  <si>
    <t>Sierra Leone Post-Mudslides and Floods Rapid Needs Assessment and Recovery Framework</t>
  </si>
  <si>
    <t>TF0A5955</t>
  </si>
  <si>
    <t>Somalia Drought PDNA and Recovery Framework</t>
  </si>
  <si>
    <t>TF0A5970</t>
  </si>
  <si>
    <t>Supporting Scale Up of Disaster Risk Management in Central Asia</t>
  </si>
  <si>
    <t>TF0A5992</t>
  </si>
  <si>
    <t>P165263</t>
  </si>
  <si>
    <t>RSR 12 - Knowledge Exchange on Adaptive Social Protection Systems as a Disaster Risk Mitigation Mechanism</t>
  </si>
  <si>
    <t>Snjezana Plevko</t>
  </si>
  <si>
    <t>TF0A6015</t>
  </si>
  <si>
    <t>P160005</t>
  </si>
  <si>
    <t>Sri Lanka: Landslide Vulnerability Assessment</t>
  </si>
  <si>
    <t>TF0A6024</t>
  </si>
  <si>
    <t>Support to Urban Flood Community of Practice (UFCOP) Knowledge Management Program</t>
  </si>
  <si>
    <t>TF0A6025</t>
  </si>
  <si>
    <t>DRFI Operational Support</t>
  </si>
  <si>
    <t>TF0A6045</t>
  </si>
  <si>
    <t>Building Resilience to Flood Hazards in North-West Rwanda through Improved National and Local Capacity</t>
  </si>
  <si>
    <t>Pablo Cesar Benitez Ponce</t>
  </si>
  <si>
    <t>TF0A6068</t>
  </si>
  <si>
    <t>P163115</t>
  </si>
  <si>
    <t>Informing Climate Resilient Infrastructure Development in Northwestern Argentina</t>
  </si>
  <si>
    <t>Veronica Ines Raffo</t>
  </si>
  <si>
    <t>TF0A6073</t>
  </si>
  <si>
    <t>P165620</t>
  </si>
  <si>
    <t>Capacity Building and Knowledge Creation and Exchange</t>
  </si>
  <si>
    <t>Kaavya Ashok Krishna</t>
  </si>
  <si>
    <t>TF0A6081</t>
  </si>
  <si>
    <t>P165964</t>
  </si>
  <si>
    <t>Colombia: Just-in-Time Support for Rapid Private Capital Assessment and City Resilience Program Engagement Strategy Development</t>
  </si>
  <si>
    <t>Horacio Cristian Terraza</t>
  </si>
  <si>
    <t>TF0A6082</t>
  </si>
  <si>
    <t>P165963</t>
  </si>
  <si>
    <t>Panama: Just-in-Time Support for Rapid Private Capital Assessment and City Resilience Program Engagement Strategy Development</t>
  </si>
  <si>
    <t>TF0A6091</t>
  </si>
  <si>
    <t>P165948</t>
  </si>
  <si>
    <t>Technical Rescue Capacities in Moldova</t>
  </si>
  <si>
    <t>TF0A6093</t>
  </si>
  <si>
    <t>P165967</t>
  </si>
  <si>
    <t>Hai Phong - City Resilience Program JIT</t>
  </si>
  <si>
    <t>Van Anh Thi Tran</t>
  </si>
  <si>
    <t>TF0A6103</t>
  </si>
  <si>
    <t>Strengthening Hydrometeorological Preparedness in Central Asia</t>
  </si>
  <si>
    <t>TF0A6104</t>
  </si>
  <si>
    <t>P164069</t>
  </si>
  <si>
    <t>Argentina: Just-in-Time Support for Rapid Private Capital Assessment and City Resilience Program Engagement Strategy Development</t>
  </si>
  <si>
    <t>TF0A6105</t>
  </si>
  <si>
    <t>P165975</t>
  </si>
  <si>
    <t>PHASE 1 - CRP JIT DEYANG / YA'AN, China</t>
  </si>
  <si>
    <t>Tuo Shi</t>
  </si>
  <si>
    <t>TF0A6111</t>
  </si>
  <si>
    <t>P165991</t>
  </si>
  <si>
    <t>Improving climate resilience of federal road network in Brazil</t>
  </si>
  <si>
    <t>Satoshi Ogita</t>
  </si>
  <si>
    <t>TF0A6115</t>
  </si>
  <si>
    <t>P164638</t>
  </si>
  <si>
    <t>State of Civil Protection in the World: Typologies, Good Practices and Economic Returns</t>
  </si>
  <si>
    <t>TF0A6116</t>
  </si>
  <si>
    <t>P166055</t>
  </si>
  <si>
    <t>JIT - City Resilience Program South Africa</t>
  </si>
  <si>
    <t>TF0A6119</t>
  </si>
  <si>
    <t>Dominica: Hurricane Maria Post Disaster Assessment and Support to Recovery Planning</t>
  </si>
  <si>
    <t>TF0A6121</t>
  </si>
  <si>
    <t>P165517</t>
  </si>
  <si>
    <t>Antigua and Barbuda Hurricane Irma PDNA</t>
  </si>
  <si>
    <t>Antigua and Barbuda</t>
  </si>
  <si>
    <t>TF0A6124</t>
  </si>
  <si>
    <t>P165781</t>
  </si>
  <si>
    <t>Business Continuity Planning for Climate Resilient Industries</t>
  </si>
  <si>
    <t>Etienne Raffi Kechichian</t>
  </si>
  <si>
    <t>ETIMT</t>
  </si>
  <si>
    <t>TF0A6125</t>
  </si>
  <si>
    <t>P165250</t>
  </si>
  <si>
    <t>Support to Building Resilience and Mainstreaming DRM into Education Infrastructure in Turkey</t>
  </si>
  <si>
    <t>Esse Ayse Erkan Orenbas</t>
  </si>
  <si>
    <t>TF0A6131</t>
  </si>
  <si>
    <t>P164854</t>
  </si>
  <si>
    <t>RSR 12 - Strengthening social protection interventions for disaster preparedness and response</t>
  </si>
  <si>
    <t>Miriam Matilde Montenegro Lazo</t>
  </si>
  <si>
    <t>TF0A6148</t>
  </si>
  <si>
    <t>P163486</t>
  </si>
  <si>
    <t>Strengthening DRR Coordination, Planning and Policy Advisory Capacity oSADC (R2-RE, phase 1)</t>
  </si>
  <si>
    <t>TF0A6155</t>
  </si>
  <si>
    <t>P165658</t>
  </si>
  <si>
    <t>Mongolia: Municipal Transport Asset Management for Climate Resilience in Ulaanbaatar City</t>
  </si>
  <si>
    <t>TF0A6171</t>
  </si>
  <si>
    <t>P165608</t>
  </si>
  <si>
    <t>Developing the South East European Multi-Hazard Early Warning Advisory System (SEE-MHEWS-A) Phase II</t>
  </si>
  <si>
    <t>TF0A6247</t>
  </si>
  <si>
    <t>P169058</t>
  </si>
  <si>
    <t>Peru: Geospatial and Institutional Analysis for Improved Disaster Risk Management</t>
  </si>
  <si>
    <t>TF0A6265</t>
  </si>
  <si>
    <t>DRC CREWS Strengthening Hydro-Meteorological and Early Warning Services (BETF)</t>
  </si>
  <si>
    <t>Lorenzo Carrera</t>
  </si>
  <si>
    <t>TF0A6275</t>
  </si>
  <si>
    <t>P165861</t>
  </si>
  <si>
    <t>BOLIVIA: Just-in-Time Support for Rapid Private Capital Assessment and City Resilience Program Engagement Strategy Development</t>
  </si>
  <si>
    <t>TF0A6276</t>
  </si>
  <si>
    <t>P163490</t>
  </si>
  <si>
    <t>Enhancing the Climate Resilience of Haiti’s Transport Infrastructure</t>
  </si>
  <si>
    <t>TF0A6301</t>
  </si>
  <si>
    <t>P166074</t>
  </si>
  <si>
    <t>Mainstreaming Nature-based Solutions for DRM</t>
  </si>
  <si>
    <t>TF0A6305</t>
  </si>
  <si>
    <t>P164330</t>
  </si>
  <si>
    <t>Strengthening Urban Flood Risk Management in ther Greater Accra Region</t>
  </si>
  <si>
    <t>TF0A6320</t>
  </si>
  <si>
    <t>P166378</t>
  </si>
  <si>
    <t>Strategies and Options for Scaling Up Disaster Risk Management in ECA Countries</t>
  </si>
  <si>
    <t>TF0A6343</t>
  </si>
  <si>
    <t>P166380</t>
  </si>
  <si>
    <t>Strategies and Options to Reduce Housing Sector Risks in ECA countries</t>
  </si>
  <si>
    <t>TF0A6408</t>
  </si>
  <si>
    <t>Resilient Transport Partnership Program KM</t>
  </si>
  <si>
    <t>TF0A6436</t>
  </si>
  <si>
    <t>P155086</t>
  </si>
  <si>
    <t>Geospatial Medium Term Expenditure Framework for Roads</t>
  </si>
  <si>
    <t>Phuong Thi Minh Tran</t>
  </si>
  <si>
    <t>TF0A6451</t>
  </si>
  <si>
    <t>P166318</t>
  </si>
  <si>
    <t>Multi-hazard Risk and Governance Assessments in India</t>
  </si>
  <si>
    <t>TF0A6501</t>
  </si>
  <si>
    <t>P160955</t>
  </si>
  <si>
    <t>Pilot Firm-Level Supply Chain Resilience Surveys</t>
  </si>
  <si>
    <t>TF0A6513</t>
  </si>
  <si>
    <t>P166584</t>
  </si>
  <si>
    <t>City Level Capital Investment Planning and Transaction Identification - CRP Phase 2</t>
  </si>
  <si>
    <t>TF0A6518</t>
  </si>
  <si>
    <t>P146933</t>
  </si>
  <si>
    <t>Integrating urban resilience into poor neighborhood upgrading activities in Brazzaville and Pointe Noire (Republic of Congo)</t>
  </si>
  <si>
    <t>Dina Nirina Ranarifidy</t>
  </si>
  <si>
    <t>Congo, Republic of</t>
  </si>
  <si>
    <t>TF0A6519</t>
  </si>
  <si>
    <t>Supporting evidence based decision making for a clean, resilient and inclusive Greater Accra</t>
  </si>
  <si>
    <t>TF0A6564</t>
  </si>
  <si>
    <t>Vietnam: Piloting and Scaling up Building Climate Resilient Bridges in Poor Rural Areas</t>
  </si>
  <si>
    <t>TF0A6579</t>
  </si>
  <si>
    <t>P154503</t>
  </si>
  <si>
    <t>Just-In-Time Recovery and PDNA Facility</t>
  </si>
  <si>
    <t>TF0A6583</t>
  </si>
  <si>
    <t>Mainstreaming Disaster Risk Management in Ethiopia</t>
  </si>
  <si>
    <t>TF0A6586</t>
  </si>
  <si>
    <t>P166680</t>
  </si>
  <si>
    <t>Accelerating disaster and climate resilience in Romania through policy reform, investment in risk reduction and civil society engagements</t>
  </si>
  <si>
    <t>Romania</t>
  </si>
  <si>
    <t>TF0A6648</t>
  </si>
  <si>
    <t>P159220</t>
  </si>
  <si>
    <t>Designing for Resilience and Sustainability</t>
  </si>
  <si>
    <t>Muhammad Zulfiqar Ahmed</t>
  </si>
  <si>
    <t>TF0A6651</t>
  </si>
  <si>
    <t>P161602</t>
  </si>
  <si>
    <t>GFDRR MDTF for Rapid Post-Disaster Damage and Loss Assessment in Kinshasa, DRC</t>
  </si>
  <si>
    <t>Sylvie Debomy</t>
  </si>
  <si>
    <t>TF0A6750</t>
  </si>
  <si>
    <t>P165352</t>
  </si>
  <si>
    <t>Technical Assistance to Integrate Climate Resilience into the Third Phase of Lake Victoria Environmental Management Project Activities</t>
  </si>
  <si>
    <t>Jian Xie</t>
  </si>
  <si>
    <t>TF0A6757</t>
  </si>
  <si>
    <t>City Resilience Program MDTF - Program Management and Administration</t>
  </si>
  <si>
    <t>TF0A6761</t>
  </si>
  <si>
    <t>Post-Damrey Typhoon’s Damages and Needs Assessment in Khanh Hoa province of Vietnam</t>
  </si>
  <si>
    <t>TF0A6769</t>
  </si>
  <si>
    <t>P166688</t>
  </si>
  <si>
    <t>City Coastal Resilience Africa (CityCORE)</t>
  </si>
  <si>
    <t>TF0A6777</t>
  </si>
  <si>
    <t>P156906</t>
  </si>
  <si>
    <t>Enhancing Climate Resilience of Irrigation and Agricultural Investments in Zimbabwe</t>
  </si>
  <si>
    <t>TF0A6779</t>
  </si>
  <si>
    <t>P161819</t>
  </si>
  <si>
    <t>SSLF Flagship Report</t>
  </si>
  <si>
    <t>Thomas Vaughan Bowen</t>
  </si>
  <si>
    <t>TF0A6799</t>
  </si>
  <si>
    <t>Building Grounds for Resilient Housing in LAC</t>
  </si>
  <si>
    <t>TF0A6800</t>
  </si>
  <si>
    <t>Kinshasa Urban Development and Resilient Interventions</t>
  </si>
  <si>
    <t>TF0A6831</t>
  </si>
  <si>
    <t>P161568</t>
  </si>
  <si>
    <t>Enabling climate and disaster risk reduction in Bangladesh?s coastal fisheries and fishing communities</t>
  </si>
  <si>
    <t>TF0A6833</t>
  </si>
  <si>
    <t>Mainstreaming Disaster Risk Management in School Infrastructure Management in Dominican Republic</t>
  </si>
  <si>
    <t>TF0A6847</t>
  </si>
  <si>
    <t>P166931</t>
  </si>
  <si>
    <t>City Resilience Program: Program Development and Advisory Services Support</t>
  </si>
  <si>
    <t>TF0A6849</t>
  </si>
  <si>
    <t>Scaling up resilient infrastructure through Serbia National DRM Program</t>
  </si>
  <si>
    <t>TF0A6862</t>
  </si>
  <si>
    <t>P165188</t>
  </si>
  <si>
    <t>Philippines: Mainstreaming Disaster Risk Management to Sustain Local Infrastructure- A Case Study on Resilient Roads Planning</t>
  </si>
  <si>
    <t>Victor Dato</t>
  </si>
  <si>
    <t>TF0A6886</t>
  </si>
  <si>
    <t>P150835</t>
  </si>
  <si>
    <t>Disaster risk management in Africa: operational support, capacity development</t>
  </si>
  <si>
    <t>TF0A6947</t>
  </si>
  <si>
    <t>Consolidating the Global Preparedness Partnership</t>
  </si>
  <si>
    <t>TF0A6959</t>
  </si>
  <si>
    <t>P162263</t>
  </si>
  <si>
    <t>Building Climate Resilient Water Services in Uzbekistan</t>
  </si>
  <si>
    <t>David Malcolm Lord</t>
  </si>
  <si>
    <t>TF0A6960</t>
  </si>
  <si>
    <t>Resilience Dialogues, Hard Talks and High Level Events</t>
  </si>
  <si>
    <t>TF0A6967</t>
  </si>
  <si>
    <t>P158194</t>
  </si>
  <si>
    <t>Resilient Approaches for Roads Infrastructure in Myanmar</t>
  </si>
  <si>
    <t>TF0A6974</t>
  </si>
  <si>
    <t>P150876</t>
  </si>
  <si>
    <t>Asunción citizen engagement and flood risk management</t>
  </si>
  <si>
    <t>Graciela Sanchez Martinez</t>
  </si>
  <si>
    <t>Paraguay</t>
  </si>
  <si>
    <t>SLCSO</t>
  </si>
  <si>
    <t>TF0A6996</t>
  </si>
  <si>
    <t>BETF: Post-Cyclone Gita JIT Support for Activation of Contingent Emergency Response Component (GFDRR MDTF)</t>
  </si>
  <si>
    <t>TF0A7003</t>
  </si>
  <si>
    <t>P166717</t>
  </si>
  <si>
    <t>Strengthening Mexico's Social Protection System for Disaster Preparedness and Response</t>
  </si>
  <si>
    <t>Aylin Isik-Dikmelik</t>
  </si>
  <si>
    <t>TF0A7010</t>
  </si>
  <si>
    <t>P167034</t>
  </si>
  <si>
    <t>Exploring Disruptive Technologies to Further the Understanding of Disaster Risk</t>
  </si>
  <si>
    <t>Nicholas K.W. Jones</t>
  </si>
  <si>
    <t>TF0A7011</t>
  </si>
  <si>
    <t>P166875</t>
  </si>
  <si>
    <t>Panama City Waterfront Redevelopment and Resilience Program</t>
  </si>
  <si>
    <t>Haris Sanahuja</t>
  </si>
  <si>
    <t>TF0A7012</t>
  </si>
  <si>
    <t>Panama City Resilience Program</t>
  </si>
  <si>
    <t>TF0A7027</t>
  </si>
  <si>
    <t>P165973</t>
  </si>
  <si>
    <t>Paramaribo Climate Resilience Flood Management Technical Assistance</t>
  </si>
  <si>
    <t>Hadji Huseynov</t>
  </si>
  <si>
    <t>TF0A7029</t>
  </si>
  <si>
    <t>BETF: Rapid Damage Assessment of Cyclone Gita in the Kingdom of Tonga (GFDRR MDTF)</t>
  </si>
  <si>
    <t>TF0A7030</t>
  </si>
  <si>
    <t>P163980</t>
  </si>
  <si>
    <t>Climate Resilience in Kenya’s Coastal Communities</t>
  </si>
  <si>
    <t>Banu Setlur</t>
  </si>
  <si>
    <t>TF0A7043</t>
  </si>
  <si>
    <t>CERC and Contingency Planning support</t>
  </si>
  <si>
    <t>TF0A7068</t>
  </si>
  <si>
    <t>P170000</t>
  </si>
  <si>
    <t>DRFI in Sri Lanka</t>
  </si>
  <si>
    <t>Samantha Jane Cook</t>
  </si>
  <si>
    <t>TF0A7070</t>
  </si>
  <si>
    <t>P167046</t>
  </si>
  <si>
    <t>Implementation GFDRR Gender Action Plan</t>
  </si>
  <si>
    <t>TF0A7072</t>
  </si>
  <si>
    <t>P167107</t>
  </si>
  <si>
    <t>Launch of Caribbean Climate-Smart Accelerator for Resilience Investments</t>
  </si>
  <si>
    <t>TF0A7108</t>
  </si>
  <si>
    <t>P149323</t>
  </si>
  <si>
    <t>Adapting Madagascar’s Safety Net Programs to Climate Change</t>
  </si>
  <si>
    <t>Laura B. Rawlings</t>
  </si>
  <si>
    <t>TF0A7109</t>
  </si>
  <si>
    <t>P164353</t>
  </si>
  <si>
    <t>Building transport resilience in Freetown</t>
  </si>
  <si>
    <t>Fatima Arroyo Arroyo</t>
  </si>
  <si>
    <t>TF0A7121</t>
  </si>
  <si>
    <t>P130840</t>
  </si>
  <si>
    <t>Provide Technical Support to Strengthen Disaster Risk Management Capacity in Ibadan, Nigeria</t>
  </si>
  <si>
    <t>TF0A7145</t>
  </si>
  <si>
    <t>P167063</t>
  </si>
  <si>
    <t>Ulaanbaatar: Strengthening Capacity for Risk Informed Urban Planning</t>
  </si>
  <si>
    <t>TF0A7159</t>
  </si>
  <si>
    <t>P166742</t>
  </si>
  <si>
    <t>Support to a Coordinated and Scalable Social Protection System in Botswana</t>
  </si>
  <si>
    <t>Melis Ufuk Guven</t>
  </si>
  <si>
    <t>TF0A7165</t>
  </si>
  <si>
    <t>P167087</t>
  </si>
  <si>
    <t>Yemen Natural Hazards Resilience</t>
  </si>
  <si>
    <t>TF0A7215</t>
  </si>
  <si>
    <t>Third Meeting of the Small Island State Resilience Initiative (SISRI) Practitioners? Network in Mexico City</t>
  </si>
  <si>
    <t>Xiaofeng Li</t>
  </si>
  <si>
    <t>TF0A7216</t>
  </si>
  <si>
    <t>P167209</t>
  </si>
  <si>
    <t>Climate Resilient Energy System in Afghanistan</t>
  </si>
  <si>
    <t>Jie Li</t>
  </si>
  <si>
    <t>TF0A7261</t>
  </si>
  <si>
    <t>Haiti: Introducing ecosystem-based solutions as a layer of protection for resilient transport infrastructure assets</t>
  </si>
  <si>
    <t>Claudia Ruth Soto Orozco</t>
  </si>
  <si>
    <t>TF0A7289</t>
  </si>
  <si>
    <t>P167223</t>
  </si>
  <si>
    <t>Fiji Domestic Catastrophe Insurance Market Development</t>
  </si>
  <si>
    <t>Martin Luis Alton</t>
  </si>
  <si>
    <t>TF0A7297</t>
  </si>
  <si>
    <t>P162982</t>
  </si>
  <si>
    <t>Implementing an integrated approach to climate-resilient development in the Dry Corridor of Nicaragua and Honduras</t>
  </si>
  <si>
    <t>Augusto Garcia</t>
  </si>
  <si>
    <t>SLCAG</t>
  </si>
  <si>
    <t>TF0A7306</t>
  </si>
  <si>
    <t>P166986</t>
  </si>
  <si>
    <t>Georgia Emergency Preparedness and Response Project</t>
  </si>
  <si>
    <t>TF0A7310</t>
  </si>
  <si>
    <t>P163957</t>
  </si>
  <si>
    <t>Support to Operationalize Contingent Emergency Response Components (CERCs) in the Maldives</t>
  </si>
  <si>
    <t>Kwabena Amankwah-Ayeh</t>
  </si>
  <si>
    <t>Maldives</t>
  </si>
  <si>
    <t>TF0A7313</t>
  </si>
  <si>
    <t>P167315</t>
  </si>
  <si>
    <t>Reducing disasters risks and strengthening weather and climate services in Armenia</t>
  </si>
  <si>
    <t>TF0A7317</t>
  </si>
  <si>
    <t>P165790</t>
  </si>
  <si>
    <t>Citizen Engagement, Public Service Delivery and Disaster Response in Zimbabwe</t>
  </si>
  <si>
    <t>Matthew James Keir Stephens</t>
  </si>
  <si>
    <t>TF0A7338</t>
  </si>
  <si>
    <t>P166896</t>
  </si>
  <si>
    <t>Implement a pilot of Agriculture Drought Monitoring and Prediction</t>
  </si>
  <si>
    <t>Andrea Mariel Juarez Lucas</t>
  </si>
  <si>
    <t>TF0A7339</t>
  </si>
  <si>
    <t>TF0A7341</t>
  </si>
  <si>
    <t>P167331</t>
  </si>
  <si>
    <t>Integration of DRM perspective into Khanh Hoa provincial socio-economic development plans and investments</t>
  </si>
  <si>
    <t>Huyen Thi Phuong Phan</t>
  </si>
  <si>
    <t>TF0A7342</t>
  </si>
  <si>
    <t>P166987</t>
  </si>
  <si>
    <t>STRENGTHENING DECISION MAKING FOR MODERNIZING HYDROMET SERVICES IN TOGO</t>
  </si>
  <si>
    <t>TF0A7344</t>
  </si>
  <si>
    <t>Strengthening the institutional capacity of the Government of Vietnam on flood risk management and recovery preparedness</t>
  </si>
  <si>
    <t>TF0A7346</t>
  </si>
  <si>
    <t>Coastal Resilience: Developing New and Innovative Approaches in Bangladesh</t>
  </si>
  <si>
    <t>TF0A7373</t>
  </si>
  <si>
    <t>P169875</t>
  </si>
  <si>
    <t>Strengthening technical knowledge of the Gvt of Seychelles in managing long-term risks associated with coastal waste infrastructure</t>
  </si>
  <si>
    <t>Ruma Tavorath</t>
  </si>
  <si>
    <t>SAFE3</t>
  </si>
  <si>
    <t>TF0A7406</t>
  </si>
  <si>
    <t>Tonga Rapid Damage Assessment and Recovery Framework for TC Gita 2018</t>
  </si>
  <si>
    <t>TF0A7407</t>
  </si>
  <si>
    <t>P167089</t>
  </si>
  <si>
    <t>Comprehensive Urban Resilience Masterplan for the City of Beirut – Phase II (CURMCB II)</t>
  </si>
  <si>
    <t>TF0A7416</t>
  </si>
  <si>
    <t>P150991</t>
  </si>
  <si>
    <t>Gaza City - Improving Resilience of Urban Service Systems</t>
  </si>
  <si>
    <t>TF0A7423</t>
  </si>
  <si>
    <t>P166886</t>
  </si>
  <si>
    <t>Enhancing knowledge and effectiveness of DRM in South Asia</t>
  </si>
  <si>
    <t>TF0A7424</t>
  </si>
  <si>
    <t>Technical assistance to build capacities for scaling DRM investments in SAR</t>
  </si>
  <si>
    <t>TF0A7433</t>
  </si>
  <si>
    <t>P170682</t>
  </si>
  <si>
    <t>Manaus Urban Resilience</t>
  </si>
  <si>
    <t>TF0A7472</t>
  </si>
  <si>
    <t>P159843</t>
  </si>
  <si>
    <t>Urban 20 Initiative - Cities, Urban Resilience &amp; Equity</t>
  </si>
  <si>
    <t>TF0A7473</t>
  </si>
  <si>
    <t>Investing in Urban Resilience and Emergency Preparedness in Indonesia</t>
  </si>
  <si>
    <t>TF0A7486</t>
  </si>
  <si>
    <t>P166437</t>
  </si>
  <si>
    <t>Mozambique Disaster Risk Management and Resilience Program – Risk Financing Components</t>
  </si>
  <si>
    <t>TF0A7490</t>
  </si>
  <si>
    <t>P156821</t>
  </si>
  <si>
    <t>Supporting Resilient Housing in Colombia</t>
  </si>
  <si>
    <t>TF0A7491</t>
  </si>
  <si>
    <t>Creating Enabling Environment for Disaster Risk Financing in Sri Lanka</t>
  </si>
  <si>
    <t>TF0A7502</t>
  </si>
  <si>
    <t>P167456</t>
  </si>
  <si>
    <t>Mainstreaming Inclusive Resilience in South Asia</t>
  </si>
  <si>
    <t>TF0A7508</t>
  </si>
  <si>
    <t>P166648</t>
  </si>
  <si>
    <t>STRENGTHENING DRR COORDINATION, PLANNING AND POLICY ADVISORY CAPACITY OF ECCAS</t>
  </si>
  <si>
    <t>Central Africa</t>
  </si>
  <si>
    <t>TF0A7522</t>
  </si>
  <si>
    <t>Supplementary Support for the Institutionalization of Somalia’s Drought Recovery and Resilience Framework</t>
  </si>
  <si>
    <t>TF0A7532</t>
  </si>
  <si>
    <t>P167471</t>
  </si>
  <si>
    <t>Promoting Resilient Infrastructure in South Asia – Phase 2</t>
  </si>
  <si>
    <t>TF0A7559</t>
  </si>
  <si>
    <t>Resilient Housing Design Competition</t>
  </si>
  <si>
    <t>TF0A7568</t>
  </si>
  <si>
    <t>P161541</t>
  </si>
  <si>
    <t>Climate Responsive Social Protection in Tonga</t>
  </si>
  <si>
    <t>Liping Xiao</t>
  </si>
  <si>
    <t>HEAED</t>
  </si>
  <si>
    <t>TF0A7570</t>
  </si>
  <si>
    <t>P162875</t>
  </si>
  <si>
    <t>Operationalizing Recovery Readiness in Conflict Programmatic Approach</t>
  </si>
  <si>
    <t>TF0A7576</t>
  </si>
  <si>
    <t>P167157</t>
  </si>
  <si>
    <t>Myanmar Improving  Resilience of Coastal Communities</t>
  </si>
  <si>
    <t>TF0A7590</t>
  </si>
  <si>
    <t>Chad Hydromet TF to support strengthen Chad’s Hydro-Meteorological Services</t>
  </si>
  <si>
    <t>TF0A7595</t>
  </si>
  <si>
    <t>P154803</t>
  </si>
  <si>
    <t>Malawi Flood Management</t>
  </si>
  <si>
    <t>TF0A7596</t>
  </si>
  <si>
    <t>P146482</t>
  </si>
  <si>
    <t>Myanmar: Building Resiliency to Climate Change Through Modernization of Myanmar’s Department of Meteorology and Hydrology (DMH)</t>
  </si>
  <si>
    <t>TF0A7620</t>
  </si>
  <si>
    <t>Climate resilient power system planning in Bangladesh and Pacific Islands</t>
  </si>
  <si>
    <t>TF0A7621</t>
  </si>
  <si>
    <t>Recipient Executed Scaling up resilient infrastructure through Serbia National DRM Program</t>
  </si>
  <si>
    <t>TF0A7630</t>
  </si>
  <si>
    <t>P159107</t>
  </si>
  <si>
    <t>Caribbean Regional Program for Enhancing Energy  Resilience for Climate Adaptation</t>
  </si>
  <si>
    <t>Koffi Ekouevi</t>
  </si>
  <si>
    <t>ILCE1</t>
  </si>
  <si>
    <t>TF0A7631</t>
  </si>
  <si>
    <t>P157891</t>
  </si>
  <si>
    <t>Development and Operationalization of a Recovery Aid Tracking, Monitoring and Institutional Coordination System for Nigeria (North East)</t>
  </si>
  <si>
    <t>TF0A7675</t>
  </si>
  <si>
    <t>Support for 2018 Floods Rapid Needs Assessment for Somalia</t>
  </si>
  <si>
    <t>TF0A7678</t>
  </si>
  <si>
    <t>P171323</t>
  </si>
  <si>
    <t>India: Seismic Risk Mitigation in Vulnerable Himalayan Cities</t>
  </si>
  <si>
    <t>TF0A7708</t>
  </si>
  <si>
    <t>Supporting the operationalization of the National Disaster Risk Reduction Strategy in Cabo Verde</t>
  </si>
  <si>
    <t>TF0A7730</t>
  </si>
  <si>
    <t>P162879</t>
  </si>
  <si>
    <t>Rapid Needs Assessment of Tropical Cyclone Sagar in Djibouti</t>
  </si>
  <si>
    <t>TF0A7767</t>
  </si>
  <si>
    <t>P167128</t>
  </si>
  <si>
    <t>Rohingya Crisis 2017-18: Rapid Impact, Vulnerability and Needs</t>
  </si>
  <si>
    <t>TF0A7801</t>
  </si>
  <si>
    <t>P171324</t>
  </si>
  <si>
    <t>Coastal Resilience: Developing New and Innovative Approaches in India</t>
  </si>
  <si>
    <t>TF0A7894</t>
  </si>
  <si>
    <t>Caribbean Strengthening Decision Making for Modernizing Hydromet Services</t>
  </si>
  <si>
    <t>TF0A7895</t>
  </si>
  <si>
    <t>P167388</t>
  </si>
  <si>
    <t>Flagship Report on Resilient Infrastructure</t>
  </si>
  <si>
    <t>TF0A7901</t>
  </si>
  <si>
    <t>P165246</t>
  </si>
  <si>
    <t>Scaling up efforts to improve the safety and resilience of school infrastructure in Eastern Europe and Central Asia</t>
  </si>
  <si>
    <t>TF0A7907</t>
  </si>
  <si>
    <t>P167980</t>
  </si>
  <si>
    <t>Guatemala-Volcan de Fuego Resilient Recovery</t>
  </si>
  <si>
    <t>TF0A7946</t>
  </si>
  <si>
    <t>P167777</t>
  </si>
  <si>
    <t>Developing Reslience Metrics using Cost-Benefit Risk Profiles in Latin America and the Caribbean</t>
  </si>
  <si>
    <t>TF0A8007</t>
  </si>
  <si>
    <t>P166537</t>
  </si>
  <si>
    <t>Enhancing Resilient Reconstruction in Dominica</t>
  </si>
  <si>
    <t>TF0A8045</t>
  </si>
  <si>
    <t>Bolivia Urban Resilience – Technical Support Program (Phase One)</t>
  </si>
  <si>
    <t>TF0A8054</t>
  </si>
  <si>
    <t>P164004</t>
  </si>
  <si>
    <t>SEADRIF -  InsuResilience Just In Time</t>
  </si>
  <si>
    <t>Hideaki Hamada</t>
  </si>
  <si>
    <t>TF0A8120</t>
  </si>
  <si>
    <t>SCALING UP THE CITY RESILIENCE PROGRAM</t>
  </si>
  <si>
    <t>TF0A8151</t>
  </si>
  <si>
    <t>P150844</t>
  </si>
  <si>
    <t>Support for 2018 Floods Rapid PDNA for Rwanda</t>
  </si>
  <si>
    <t>Narae Choi</t>
  </si>
  <si>
    <t>TF0A8162</t>
  </si>
  <si>
    <t>JP-WB PMDRM TF for Strengthening Urban Resilience in Morocco</t>
  </si>
  <si>
    <t>TF0A8169</t>
  </si>
  <si>
    <t>P165928</t>
  </si>
  <si>
    <t>Samoa: Enhancing capacity for strengthening implementation of building codes and improving multi-hazard systems in preparation for and implementation of a policy operation with a Catastrophe-Deferred Drawdown Option (CAT-DDO)</t>
  </si>
  <si>
    <t>Kim Alan Edwards</t>
  </si>
  <si>
    <t>EEAM2</t>
  </si>
  <si>
    <t>TF0A8173</t>
  </si>
  <si>
    <t>P168318</t>
  </si>
  <si>
    <t>The Challenge Fund: Applications of the Challenge Fund Open Data Framework</t>
  </si>
  <si>
    <t>Nicolas Daniel Emile Yvon Pondard</t>
  </si>
  <si>
    <t>TF0A8219</t>
  </si>
  <si>
    <t>Improving Post-Disaster Damage Data Collection – Inventory and Conceptual Design</t>
  </si>
  <si>
    <t>TF0A8237</t>
  </si>
  <si>
    <t>Robust Hazard Analytics for Mainstreaming DRM and CC</t>
  </si>
  <si>
    <t>TF0A8238</t>
  </si>
  <si>
    <t>TF0A8246</t>
  </si>
  <si>
    <t>P168167</t>
  </si>
  <si>
    <t>Building Critical Infrastructure Resilience and Disaster Risk Awareness in Turkey</t>
  </si>
  <si>
    <t>TF0A8247</t>
  </si>
  <si>
    <t>TF0A8256</t>
  </si>
  <si>
    <t>P167747</t>
  </si>
  <si>
    <t>GFDRR MDTF for Global Program for Resilient Housing</t>
  </si>
  <si>
    <t>TF0A8263</t>
  </si>
  <si>
    <t>GFDRR Labs: Partnerships, Training and Communication</t>
  </si>
  <si>
    <t>Erika Vargas</t>
  </si>
  <si>
    <t>TF0A8264</t>
  </si>
  <si>
    <t>GFDRR Labs: Enhancing Risk Assessment Quality</t>
  </si>
  <si>
    <t>TF0A8266</t>
  </si>
  <si>
    <t>P168574</t>
  </si>
  <si>
    <t>The Challenge Fund: Innovations in Risk Financing</t>
  </si>
  <si>
    <t>TF0A8338</t>
  </si>
  <si>
    <t>P165870</t>
  </si>
  <si>
    <t>Building Disaster and Climate Resilience in Haiti</t>
  </si>
  <si>
    <t>TF0A8339</t>
  </si>
  <si>
    <t>P153617</t>
  </si>
  <si>
    <t>Strengthening Global Hydromet Systems Through Knowledge and Partnerships Support</t>
  </si>
  <si>
    <t>TF0A8346</t>
  </si>
  <si>
    <t>Innovative mechanisms to support water supply resilience for Botswana utilities in drought vulnerable areas</t>
  </si>
  <si>
    <t>Lizmara Kirchner</t>
  </si>
  <si>
    <t>TF0A8347</t>
  </si>
  <si>
    <t>P168356</t>
  </si>
  <si>
    <t>Support to Building Urban Resilience in Turkey</t>
  </si>
  <si>
    <t>TF0A8374</t>
  </si>
  <si>
    <t>P123201</t>
  </si>
  <si>
    <t>Technical Assistance to strengthen the delivery of sanitation and drainage services in Beira</t>
  </si>
  <si>
    <t>Bontje Marie Zaengerling</t>
  </si>
  <si>
    <t>TF0A8402</t>
  </si>
  <si>
    <t>P166916</t>
  </si>
  <si>
    <t>The Famine Early Action Mechanism (FAM) - Global Analytics</t>
  </si>
  <si>
    <t>Zacharey Austin Carmichael</t>
  </si>
  <si>
    <t>TF0A8453</t>
  </si>
  <si>
    <t>P168649</t>
  </si>
  <si>
    <t>Enhancing Disaster Preparedness in the Republic of Belarus</t>
  </si>
  <si>
    <t>TF0A8474</t>
  </si>
  <si>
    <t>P168845</t>
  </si>
  <si>
    <t>Kerala Rapid Damage and Needs Assessment</t>
  </si>
  <si>
    <t>TF0A8475</t>
  </si>
  <si>
    <t>P156125</t>
  </si>
  <si>
    <t>Building the capacity of water supply service providers in disaster risk management and climate adaptation in Indonesia</t>
  </si>
  <si>
    <t>Irma Magdalena Setiono</t>
  </si>
  <si>
    <t>TF0A8490</t>
  </si>
  <si>
    <t>Enhancing the operation capacity of the Contingent Emergency Response Components (CERCs) in Sri Lanka</t>
  </si>
  <si>
    <t>TF0A8505</t>
  </si>
  <si>
    <t>P166218</t>
  </si>
  <si>
    <t>Programmatic Support to the West Africa Coastal Areas (WACA) Program</t>
  </si>
  <si>
    <t>Peter Kristensen</t>
  </si>
  <si>
    <t>TF0A8506</t>
  </si>
  <si>
    <t>P161772</t>
  </si>
  <si>
    <t>GFDRR MDTF for Togo Infrastructure and Urban Development Project</t>
  </si>
  <si>
    <t>Mahine Diop</t>
  </si>
  <si>
    <t>TF0A8512</t>
  </si>
  <si>
    <t>Strengthening Early Warning of Mountain Hazards in Central Asia II</t>
  </si>
  <si>
    <t>TF0A8557</t>
  </si>
  <si>
    <t>P168308</t>
  </si>
  <si>
    <t>Abidjan Post Disaster Needs Assessment</t>
  </si>
  <si>
    <t>TF0A8567</t>
  </si>
  <si>
    <t>Supporting Resilient Development in Kyrgyz Republic</t>
  </si>
  <si>
    <t>Chyi-Yun Huang</t>
  </si>
  <si>
    <t>TF0A8586</t>
  </si>
  <si>
    <t>TF0A8609</t>
  </si>
  <si>
    <t>P156210</t>
  </si>
  <si>
    <t>Integrating Climate and Disaster Riks Considerations into Spatial Planning in Cameroon</t>
  </si>
  <si>
    <t>TF0A8632</t>
  </si>
  <si>
    <t>Parallel MDTF - Program Management and Administration</t>
  </si>
  <si>
    <t>TF0A8641</t>
  </si>
  <si>
    <t>P169197</t>
  </si>
  <si>
    <t>Lao PDR Post Disaster Needs Assessment and Recovery Framework</t>
  </si>
  <si>
    <t>TF0A8646</t>
  </si>
  <si>
    <t>P169232</t>
  </si>
  <si>
    <t>Integrating DRM in China Urban Operations</t>
  </si>
  <si>
    <t>Barjor E. Mehta</t>
  </si>
  <si>
    <t>TF0A8654</t>
  </si>
  <si>
    <t>P126596</t>
  </si>
  <si>
    <t>Community Resilience in the Pacific - A Retrospective and Operational Guidance</t>
  </si>
  <si>
    <t>TF0A8657</t>
  </si>
  <si>
    <t>Barranquilla and Medellin, Colombia: Just-in-Time Support for Rapid Private Capital Assessment and City Resilience Program Engagement Strategy Development</t>
  </si>
  <si>
    <t>TF0A8661</t>
  </si>
  <si>
    <t>Tunisia Rapid Needs Assessment</t>
  </si>
  <si>
    <t>TF0A8705</t>
  </si>
  <si>
    <t>P168309</t>
  </si>
  <si>
    <t>Promote regional knowledge exchange on financial resilience and risk identification in Central Asia</t>
  </si>
  <si>
    <t>TF0A8706</t>
  </si>
  <si>
    <t>Strengthening Urban Resilience and Flood Risk Management in Lao PDR</t>
  </si>
  <si>
    <t>TF0A8711</t>
  </si>
  <si>
    <t>Intra-ACP Knowledge Exchange on Mainstreaming DRR and CCA in ACP countries</t>
  </si>
  <si>
    <t>TF0A8716</t>
  </si>
  <si>
    <t>P169388</t>
  </si>
  <si>
    <t>Culture in City Reconstruction and Recovery (CURE) Framework</t>
  </si>
  <si>
    <t>Christianna Johnnides Brotsis</t>
  </si>
  <si>
    <t>TF0A8724</t>
  </si>
  <si>
    <t>IUFMP CERC</t>
  </si>
  <si>
    <t>TF0A8725</t>
  </si>
  <si>
    <t>SVG Urban Transformation and Resilience for Inclusive Economic Growth</t>
  </si>
  <si>
    <t>TF0A8732</t>
  </si>
  <si>
    <t>Support to Rapid Post-Earthquake and Tsunami Assessment and Recovery Planning in Central Sulawesi, Indonesia</t>
  </si>
  <si>
    <t>TF0A8777</t>
  </si>
  <si>
    <t>P168052</t>
  </si>
  <si>
    <t>Enhancing Capacity for DRM in Tajikistan Socio-Economic Resilience Strengthening (Community and Youth Resilience)</t>
  </si>
  <si>
    <t>Robert Wrobel</t>
  </si>
  <si>
    <t>SCASO</t>
  </si>
  <si>
    <t>TF0A8834</t>
  </si>
  <si>
    <t>P162684</t>
  </si>
  <si>
    <t>Nature-based Infrastructure Knowledge Management</t>
  </si>
  <si>
    <t>Greg J. Browder</t>
  </si>
  <si>
    <t>TF0A8835</t>
  </si>
  <si>
    <t>P166728</t>
  </si>
  <si>
    <t>Building City Resilience in Sub-Saharan Africa</t>
  </si>
  <si>
    <t>Van Anh Vu Hong</t>
  </si>
  <si>
    <t>TF0A8836</t>
  </si>
  <si>
    <t>P169189</t>
  </si>
  <si>
    <t>TF0A8852</t>
  </si>
  <si>
    <t>TF0A8858</t>
  </si>
  <si>
    <t>P168833</t>
  </si>
  <si>
    <t>Caribbean Risk Information Program II</t>
  </si>
  <si>
    <t>TF0A8866</t>
  </si>
  <si>
    <t>Capacity Building for Resilient Water Services</t>
  </si>
  <si>
    <t>TF0A8872</t>
  </si>
  <si>
    <t>P161432</t>
  </si>
  <si>
    <t>Building Resilient Sanitation Services in Dhaka</t>
  </si>
  <si>
    <t>Arif Ahamed</t>
  </si>
  <si>
    <t>TF0A8886</t>
  </si>
  <si>
    <t>P160096</t>
  </si>
  <si>
    <t>BETF: JIT Support to operationalize Contingency Emergency Response Component PREPII RMI (GFDRR MDTF)</t>
  </si>
  <si>
    <t>Ning Yang</t>
  </si>
  <si>
    <t>Marshall Islands</t>
  </si>
  <si>
    <t>TF0A8915</t>
  </si>
  <si>
    <t>P168808</t>
  </si>
  <si>
    <t>Vietnam Urban Resilience Support program</t>
  </si>
  <si>
    <t>TF0A8933</t>
  </si>
  <si>
    <t>P166075</t>
  </si>
  <si>
    <t>Informing Resilient Recovery Policy, Planning and Investments in Freetown, Sierra Leone</t>
  </si>
  <si>
    <t>TF0A8947</t>
  </si>
  <si>
    <t>P169229</t>
  </si>
  <si>
    <t>GFDRR Knowledge Management Strategy Design and Execution: Knowledge Comprehensive Approach for Operations and Technical Assistance Projects</t>
  </si>
  <si>
    <t>TF0A8951</t>
  </si>
  <si>
    <t>P169403</t>
  </si>
  <si>
    <t>Technical Assistance: Supporting recovery and strengthening resilience in Indonesia</t>
  </si>
  <si>
    <t>Andre A. Bald</t>
  </si>
  <si>
    <t>TF0A8956</t>
  </si>
  <si>
    <t>TF0A8972</t>
  </si>
  <si>
    <t>Landslides / Debris Flow Event in Bududa District, Eastern Uganda / Mount Elgon</t>
  </si>
  <si>
    <t>TF0A8973</t>
  </si>
  <si>
    <t>P169664</t>
  </si>
  <si>
    <t>Strengthening Djibouti’s National Response Capacity to Natural Hazards</t>
  </si>
  <si>
    <t>TF0A8981</t>
  </si>
  <si>
    <t>P164078</t>
  </si>
  <si>
    <t>GFDRR MDTF for Provide Technical Support to Strengthen Climate Resilience in Burkina Faso</t>
  </si>
  <si>
    <t>Komlan Kounetsron</t>
  </si>
  <si>
    <t>TF0A8983</t>
  </si>
  <si>
    <t>P168855</t>
  </si>
  <si>
    <t>Regional Resilience and Disaster Risk Management in Central America</t>
  </si>
  <si>
    <t>TF0A8985</t>
  </si>
  <si>
    <t>PDNA/ DRF Rollout and Piloting</t>
  </si>
  <si>
    <t>TF0A9016</t>
  </si>
  <si>
    <t>Small Island States Resilience Initiative</t>
  </si>
  <si>
    <t>TF0A9057</t>
  </si>
  <si>
    <t>Madagascar – Building Urban Resilience in Greater Antananarivo</t>
  </si>
  <si>
    <t>TF0A9066</t>
  </si>
  <si>
    <t>P169695</t>
  </si>
  <si>
    <t>Economics of Climate Change Adaptation</t>
  </si>
  <si>
    <t>Arame Tall</t>
  </si>
  <si>
    <t>TF0A9082</t>
  </si>
  <si>
    <t>P169655</t>
  </si>
  <si>
    <t>MENA Regional Urban Resilience Symposium and Knowledge Sharing Workshop</t>
  </si>
  <si>
    <t>Joy-Fares Aoun</t>
  </si>
  <si>
    <t>TF0A9113</t>
  </si>
  <si>
    <t>Abidjan - PDNA, Recovery Framework and Technical Studies for Urban Resilience to Flood Risk</t>
  </si>
  <si>
    <t>TF0A9120</t>
  </si>
  <si>
    <t>TF0A9144</t>
  </si>
  <si>
    <t>TF0A9155</t>
  </si>
  <si>
    <t>P169663</t>
  </si>
  <si>
    <t>Enhancing capacity of Regional DRM and Hydromet institutions and last mile connectivity</t>
  </si>
  <si>
    <t>TF0A9209</t>
  </si>
  <si>
    <t>P156239</t>
  </si>
  <si>
    <t>Mainstreaming Resiliency in Colombian Pazcifico Project</t>
  </si>
  <si>
    <t>Karen Priscila Navarro Rios</t>
  </si>
  <si>
    <t>TF0A9232</t>
  </si>
  <si>
    <t>P169013</t>
  </si>
  <si>
    <t>Natural Shock Responsive Adaptive Social Protection in South Asia</t>
  </si>
  <si>
    <t>Aline Coudouel</t>
  </si>
  <si>
    <t>HSASP</t>
  </si>
  <si>
    <t>TF0A9241</t>
  </si>
  <si>
    <t>P169459</t>
  </si>
  <si>
    <t>Strengthening DRM Policies in SAR</t>
  </si>
  <si>
    <t>TF0A9325</t>
  </si>
  <si>
    <t>P170031</t>
  </si>
  <si>
    <t>Building Resilient-Informed Systematic Country Diagnostics (and Country Partnership Strategies)</t>
  </si>
  <si>
    <t>TF0A9335</t>
  </si>
  <si>
    <t>Design of the Start Financing Facility – Supporting humanitarian financing reform for NGOs</t>
  </si>
  <si>
    <t>TF0A9375</t>
  </si>
  <si>
    <t>Pakistan Disaster and Climate Resilience at Provincial Level</t>
  </si>
  <si>
    <t>TF0A9408</t>
  </si>
  <si>
    <t>P168954</t>
  </si>
  <si>
    <t>World Reconstruction Conference 4</t>
  </si>
  <si>
    <t>TF0A9423</t>
  </si>
  <si>
    <t>P170103</t>
  </si>
  <si>
    <t>Building Institutional Capacity for Risk Informed Decision Making and Urban Resilience in Turkey</t>
  </si>
  <si>
    <t>Joanna Mclean Masic</t>
  </si>
  <si>
    <t>TF0A9430</t>
  </si>
  <si>
    <t>P126583</t>
  </si>
  <si>
    <t>Increasing the Safety and Resilience of Critical Infrastructure in Cali, Colombia</t>
  </si>
  <si>
    <t>Alexander Agosti</t>
  </si>
  <si>
    <t>TF0A9434</t>
  </si>
  <si>
    <t>P170199</t>
  </si>
  <si>
    <t>Enhancing Disaster Preparedness and Risk Awareness in Turkey</t>
  </si>
  <si>
    <t>TF0A9466</t>
  </si>
  <si>
    <t>P156505</t>
  </si>
  <si>
    <t>Development and Implementation of Contingent Emergency Response Mechanisms for Resilient Disaster Recovery</t>
  </si>
  <si>
    <t>TF0A9511</t>
  </si>
  <si>
    <t>P163600</t>
  </si>
  <si>
    <t>Kenya - Devolution and Locally-Led Climate and Disastr Risk Management</t>
  </si>
  <si>
    <t>Nicholas Meitiaki Soikan</t>
  </si>
  <si>
    <t>TF0A9542</t>
  </si>
  <si>
    <t>Preparedness Planning Program</t>
  </si>
  <si>
    <t>TF0A9559</t>
  </si>
  <si>
    <t>P170266</t>
  </si>
  <si>
    <t>DRM-FCV Nexus</t>
  </si>
  <si>
    <t>TF0A9562</t>
  </si>
  <si>
    <t>P155542</t>
  </si>
  <si>
    <t>BETF: Gender Gap in WASH for Schools in Pacific Island Countries (GFDRR Australia SDTF)</t>
  </si>
  <si>
    <t>TF0A9579</t>
  </si>
  <si>
    <t>P129524</t>
  </si>
  <si>
    <t>Strengthening Synergies between Social Protection and Disaster Risk Management in Mozambique</t>
  </si>
  <si>
    <t>TF0A9581</t>
  </si>
  <si>
    <t>Support to Operationalize Contingent Emergency Response Components (CERCs) in Cambodia, the Lao People’s Democratic Republic, and Myanmar</t>
  </si>
  <si>
    <t>TF0A9602</t>
  </si>
  <si>
    <t>P170337</t>
  </si>
  <si>
    <t>Strengthening Health Emergency Preparedness and Response in SAR</t>
  </si>
  <si>
    <t>Rianna L. Mohammed-Roberts</t>
  </si>
  <si>
    <t>HSAHP</t>
  </si>
  <si>
    <t>TF0A9605</t>
  </si>
  <si>
    <t>P165056</t>
  </si>
  <si>
    <t>Malawi: Strengthening technical and institutional capacity to manage climate and disaster risks</t>
  </si>
  <si>
    <t>Nicholas James Callender</t>
  </si>
  <si>
    <t>TF0A9609</t>
  </si>
  <si>
    <t>P161141</t>
  </si>
  <si>
    <t>Expanding Vietnam’s Disaster Responsive Social Protection System: Replication of Can Tho Experience to Tra Vinh Province and Informing National Policy</t>
  </si>
  <si>
    <t>Nga Nguyet Nguyen</t>
  </si>
  <si>
    <t>HEASP</t>
  </si>
  <si>
    <t>TF0A9637</t>
  </si>
  <si>
    <t>Strengthening Financial Protection against Disasters in Mozambique</t>
  </si>
  <si>
    <t>TF0A9638</t>
  </si>
  <si>
    <t>TF0A9702</t>
  </si>
  <si>
    <t>P166538</t>
  </si>
  <si>
    <t>Saint Louis, Senegal: Strengthening Urban and Coastal Resilience</t>
  </si>
  <si>
    <t>TF0A9703</t>
  </si>
  <si>
    <t>P170285</t>
  </si>
  <si>
    <t>Hanoi resilience improvement through better management of wastewater, drainage, and flood</t>
  </si>
  <si>
    <t>Abedalrazq F. Khalil</t>
  </si>
  <si>
    <t>TF0A9706</t>
  </si>
  <si>
    <t>P165377</t>
  </si>
  <si>
    <t>Energy Efficiency and Seismic Resilience</t>
  </si>
  <si>
    <t>TF0A9710</t>
  </si>
  <si>
    <t>STRATEGIES AND OPTIONS FOR SCALING UP DISASTER RISK MANAGEMENT IN ECA COUNTRIES</t>
  </si>
  <si>
    <t>TF0A9731</t>
  </si>
  <si>
    <t>P170874</t>
  </si>
  <si>
    <t>Technical Assistance: Supporting recovery and strengthening resilience</t>
  </si>
  <si>
    <t>TF0A9760</t>
  </si>
  <si>
    <t>P170556</t>
  </si>
  <si>
    <t>Understanding Risk Caribbean</t>
  </si>
  <si>
    <t>Mary Elinor Boyer</t>
  </si>
  <si>
    <t>TF0A9767</t>
  </si>
  <si>
    <t>P157591</t>
  </si>
  <si>
    <t>Somalia Inclusive Community Resilience and GBV Pilot</t>
  </si>
  <si>
    <t>TF0A9771</t>
  </si>
  <si>
    <t>P170548</t>
  </si>
  <si>
    <t>MENA Hydromet Technical Assistance,Capacity Building, and Knowledge Exchange Program</t>
  </si>
  <si>
    <t>Karima Ben Bih</t>
  </si>
  <si>
    <t>TF0A9780</t>
  </si>
  <si>
    <t>P168749</t>
  </si>
  <si>
    <t>Strengthening the institutional and legal framework for Disaster Risk Management in Vanuatu</t>
  </si>
  <si>
    <t>TF0A9781</t>
  </si>
  <si>
    <t>Mozambique - Strengthening Disaster Risk Management and Building Climate Resilience</t>
  </si>
  <si>
    <t>TF0A9782</t>
  </si>
  <si>
    <t>P170256</t>
  </si>
  <si>
    <t>Strengthening Urban Resilience through effective Public Real Estate Asset Management and Land-Based Financing</t>
  </si>
  <si>
    <t>TF0A9793</t>
  </si>
  <si>
    <t>P170437</t>
  </si>
  <si>
    <t>Honduras ASP: strengthening cash transfers for disaster response</t>
  </si>
  <si>
    <t>Honduras</t>
  </si>
  <si>
    <t>TF0A9840</t>
  </si>
  <si>
    <t>P170360</t>
  </si>
  <si>
    <t>Supporting an integrated investment plan for resilience in the Pantanoso Basin in Montevideo</t>
  </si>
  <si>
    <t>TF0A9841</t>
  </si>
  <si>
    <t>P163891</t>
  </si>
  <si>
    <t>Leveraging technical support to countries on school safety in pre and post-disaster contexts through the Global Library of School Infrastructure (GLOSI)</t>
  </si>
  <si>
    <t>TF0A9843</t>
  </si>
  <si>
    <t>P170570</t>
  </si>
  <si>
    <t>Pre-Disaster Baseline Data Sets for Quick, Effective and Coordinated Disaster Assessment and Recovery</t>
  </si>
  <si>
    <t>TF0A9865</t>
  </si>
  <si>
    <t>P166305</t>
  </si>
  <si>
    <t>Improving Climate Resilience in Rural Enterprises in Uzbekistan</t>
  </si>
  <si>
    <t>Melissa Brown</t>
  </si>
  <si>
    <t>TF0A9866</t>
  </si>
  <si>
    <t>P170530</t>
  </si>
  <si>
    <t>Improving Resilience and the Resilience Impact of National Land and Geospatial Systems - Phase II Implementation Support</t>
  </si>
  <si>
    <t>Alvaro Federico Barra</t>
  </si>
  <si>
    <t>TF0A9894</t>
  </si>
  <si>
    <t>P170666</t>
  </si>
  <si>
    <t>Strengthening Capacity and Knowledge on Disaster Responsive Social Protection in the Caribbean</t>
  </si>
  <si>
    <t>Asha M. Williams</t>
  </si>
  <si>
    <t>TF0A9895</t>
  </si>
  <si>
    <t>Integrating Resilience into Urban Cadasters and Land Use Planning</t>
  </si>
  <si>
    <t>TF0A9903</t>
  </si>
  <si>
    <t>P168987</t>
  </si>
  <si>
    <t>Strengthening the Legal, Institutional and Technical Capacity to Manage Climate and Disaster Risks, and Health Emergencies in Benin</t>
  </si>
  <si>
    <t>TF0A9904</t>
  </si>
  <si>
    <t>Program Management and Administration for Caribbean Regional Resilience Building Facility</t>
  </si>
  <si>
    <t>Barbados</t>
  </si>
  <si>
    <t>TF0A9921</t>
  </si>
  <si>
    <t>TF0A9930</t>
  </si>
  <si>
    <t>TF0A9962</t>
  </si>
  <si>
    <t>P148861</t>
  </si>
  <si>
    <t>Seychelles: Strengthening Emergency Response Management and Resilience</t>
  </si>
  <si>
    <t>TF0B0028</t>
  </si>
  <si>
    <t>P169125</t>
  </si>
  <si>
    <t>Mainstreaming Disaster Risk Management in Local Economic Resilience Infrastructure in El Salvador</t>
  </si>
  <si>
    <t>Ana Isabel Aguilera De Llano</t>
  </si>
  <si>
    <t>TF0B0035</t>
  </si>
  <si>
    <t>Mozambique: Cyclone Idai Response and Recovery</t>
  </si>
  <si>
    <t>TF0B0039</t>
  </si>
  <si>
    <t>P170888</t>
  </si>
  <si>
    <t>Support for a 2019 Rapid Impact and Needs Assessment for Zimbabwe</t>
  </si>
  <si>
    <t>TF0B0049</t>
  </si>
  <si>
    <t>Increasing Resilience of Vietnam?s Coastal Areas</t>
  </si>
  <si>
    <t>TF0B0051</t>
  </si>
  <si>
    <t>Malawi - Cyclone Idai Response and Recovery</t>
  </si>
  <si>
    <t>TF0B0052</t>
  </si>
  <si>
    <t>Building Community Inclusive Flood Management in Sri Lanka</t>
  </si>
  <si>
    <t>TF0B0054</t>
  </si>
  <si>
    <t>Strengthening of Weather, Climate and Early Warning Services in South Caucasus</t>
  </si>
  <si>
    <t>TF0B0071</t>
  </si>
  <si>
    <t>TF0B0110</t>
  </si>
  <si>
    <t>P170893</t>
  </si>
  <si>
    <t>Development and Implementation of Policy Framework for Financial Risk Management against Disasters</t>
  </si>
  <si>
    <t>TF0B0144</t>
  </si>
  <si>
    <t>P170987</t>
  </si>
  <si>
    <t>Advancing Innovation, Science and Technology for Disaster Risk Management</t>
  </si>
  <si>
    <t>TF0B0145</t>
  </si>
  <si>
    <t>P168141</t>
  </si>
  <si>
    <t>Supporting capacity for DRM, Early Warning and Hydromet Services, and Community Resilience in Afghanistan</t>
  </si>
  <si>
    <t>TF0B0146</t>
  </si>
  <si>
    <t>P161562</t>
  </si>
  <si>
    <t>KENYA - FORTIFYING INSTITUTIONAL, PLANNING AND POLICY FRAMEWORKS TO MANAGE CLIMATE AND DISASTER RISK</t>
  </si>
  <si>
    <t>TF0B0163</t>
  </si>
  <si>
    <t>Developing a Strategy toward a National Disaster Risk Reduction Plan for Ecuador</t>
  </si>
  <si>
    <t>TF0B0164</t>
  </si>
  <si>
    <t>P169511</t>
  </si>
  <si>
    <t>Philippines – Support to the Earthquake-Resilient Greater Metro Manila Program</t>
  </si>
  <si>
    <t>TF0B0173</t>
  </si>
  <si>
    <t>P169923</t>
  </si>
  <si>
    <t>Supporting Climate Resilience in Investments and Livelihoods in Cambodia’s Mekong Delta</t>
  </si>
  <si>
    <t>Anjali Acharya</t>
  </si>
  <si>
    <t>TF0B0218</t>
  </si>
  <si>
    <t>P170819</t>
  </si>
  <si>
    <t>Building Regulation for Resilience Program Phase 2</t>
  </si>
  <si>
    <t>TF0B0224</t>
  </si>
  <si>
    <t>WORLD RECONSTRUCTION CONFERENCE 4 – KNOWLEDGE AND LESSONS LEARNED FROM ACP COUNTRIES</t>
  </si>
  <si>
    <t>TF0B0237</t>
  </si>
  <si>
    <t>Disaster Risk Management Strategies for Mrauk U and Bagan Cultural Heritage Sites</t>
  </si>
  <si>
    <t>TF0B0265</t>
  </si>
  <si>
    <t>P152936</t>
  </si>
  <si>
    <t>Myanmar – Protecting Power Infrastructure and Energy Systems</t>
  </si>
  <si>
    <t>Sunil Kumar Khosla</t>
  </si>
  <si>
    <t>TF0B0280</t>
  </si>
  <si>
    <t>Building Resilience in Pacific Atoll Island Countries</t>
  </si>
  <si>
    <t>TF0B0298</t>
  </si>
  <si>
    <t>P168951</t>
  </si>
  <si>
    <t>Enhancing disaster risk reduction and urban resilience in Cap-Haïtien</t>
  </si>
  <si>
    <t>TF0B0299</t>
  </si>
  <si>
    <t>P171019</t>
  </si>
  <si>
    <t>West Bank and Gaza DRM Improvement</t>
  </si>
  <si>
    <t>TF0B0313</t>
  </si>
  <si>
    <t>P164157</t>
  </si>
  <si>
    <t>Climate and Disaster Resilient Transport in Small Island Developing States</t>
  </si>
  <si>
    <t>Dung Anh Hoang</t>
  </si>
  <si>
    <t>TF0B0330</t>
  </si>
  <si>
    <t>P170673</t>
  </si>
  <si>
    <t>GFDRR USAID SDTF for Ecuador Adaptive Social Protection: Strengthening Social Programs for Post Disaster Response</t>
  </si>
  <si>
    <t>Nelson Gutierrez</t>
  </si>
  <si>
    <t>TF0B0338</t>
  </si>
  <si>
    <t>P168402</t>
  </si>
  <si>
    <t>Fiji - Enhancing capacity for improving design and construction of single-story houses and schools for climate and disaster risk</t>
  </si>
  <si>
    <t>Demet Kaya</t>
  </si>
  <si>
    <t>TF0B0340</t>
  </si>
  <si>
    <t>Canada-Caribbean Facility - Program Management and Administration</t>
  </si>
  <si>
    <t>TF0B0342</t>
  </si>
  <si>
    <t>Program Management and Administration for TA Program for DRFI in Caribbean OCTs</t>
  </si>
  <si>
    <t>TF0B0343</t>
  </si>
  <si>
    <t>GRIF Program Management and Administration (FCI)</t>
  </si>
  <si>
    <t>TF0B0360</t>
  </si>
  <si>
    <t>P169836</t>
  </si>
  <si>
    <t>Somalia – Piloting the Famine Action Mechanism (FAM)</t>
  </si>
  <si>
    <t>Sonia Plaza</t>
  </si>
  <si>
    <t>TF0B0367</t>
  </si>
  <si>
    <t>Global Hydromet Program for Resilience</t>
  </si>
  <si>
    <t>TF0B0391</t>
  </si>
  <si>
    <t>P171237</t>
  </si>
  <si>
    <t>TA Program for DRFI in Caribbean OCTs</t>
  </si>
  <si>
    <t>TF0B0421</t>
  </si>
  <si>
    <t>Urban resilience in medium-size cities in Uzbekistan</t>
  </si>
  <si>
    <t>TF0B0422</t>
  </si>
  <si>
    <t>P170558</t>
  </si>
  <si>
    <t>Strengthening the policy and regulatory framework for Disaster Risk Management in Tuvalu</t>
  </si>
  <si>
    <t>TF0B0462</t>
  </si>
  <si>
    <t>P171256</t>
  </si>
  <si>
    <t>Technical Assistance and Implementation Support for Recovery and Resilience Building Programs in Nine Caribbean Countries</t>
  </si>
  <si>
    <t>Mirtha Liliana Escobar Saenz</t>
  </si>
  <si>
    <t>TF0B0491</t>
  </si>
  <si>
    <t>P170755</t>
  </si>
  <si>
    <t>Metrics, Knowledge Management, and Partnerships for Social Resilience</t>
  </si>
  <si>
    <t>TF0B0526</t>
  </si>
  <si>
    <t>P170027</t>
  </si>
  <si>
    <t>Assessing incremental costs for designing disaster and climate resilient infrastructure in South Asia</t>
  </si>
  <si>
    <t>TF0B0543</t>
  </si>
  <si>
    <t>P170761</t>
  </si>
  <si>
    <t>Risk Financing Fellows Program</t>
  </si>
  <si>
    <t>TF0B0544</t>
  </si>
  <si>
    <t>Yangon Safe Affordable Expansion Initiative (Yangon SAFE)</t>
  </si>
  <si>
    <t>TF0B0557</t>
  </si>
  <si>
    <t>P168156</t>
  </si>
  <si>
    <t>GRIF Scoping Grant - Jamaica Financial Preparedness for Climate Change and Disaster Shocks</t>
  </si>
  <si>
    <t>Cecile Thioro Niang</t>
  </si>
  <si>
    <t>EEAF2</t>
  </si>
  <si>
    <t>TF0B0558</t>
  </si>
  <si>
    <t>P170717</t>
  </si>
  <si>
    <t>for Developing analytics and tools to better understand the Poverty and Disaster nexus in Europe and Central Asia</t>
  </si>
  <si>
    <t>TF0B0560</t>
  </si>
  <si>
    <t>Scaling up Disaster Risk Management in the Kyrgyz Republic</t>
  </si>
  <si>
    <t>TF0B0574</t>
  </si>
  <si>
    <t>P169907</t>
  </si>
  <si>
    <t>Supporting Resilient Recovery Planning and Implementation in Kerala</t>
  </si>
  <si>
    <t>Balakrishna Menon Parameswaran</t>
  </si>
  <si>
    <t>TF0B0579</t>
  </si>
  <si>
    <t>P148868</t>
  </si>
  <si>
    <t>Supporting Needs Assessment and Recovery Planning in Odisha</t>
  </si>
  <si>
    <t>Anup Karanth</t>
  </si>
  <si>
    <t>TF0B0586</t>
  </si>
  <si>
    <t>Bhutan:Hydromet Services and Disaster Resilience Regional Project</t>
  </si>
  <si>
    <t>TF0B0594</t>
  </si>
  <si>
    <t>P171320</t>
  </si>
  <si>
    <t>Strengthening DRM and Crisis Management Capacity against Natural Disasters in Jordan</t>
  </si>
  <si>
    <t>Ryoji Takahashi</t>
  </si>
  <si>
    <t>TF0B0598</t>
  </si>
  <si>
    <t>P171040</t>
  </si>
  <si>
    <t>Mozambique Cyclone Recovery Framework</t>
  </si>
  <si>
    <t>TF0B0600</t>
  </si>
  <si>
    <t>Scaling up Disaster Resilience in Tajikistan</t>
  </si>
  <si>
    <t>TF0B0626</t>
  </si>
  <si>
    <t>P168475</t>
  </si>
  <si>
    <t>Costa Rica: Climate and Disaster Proofing of Fisheries Infrastructure TA</t>
  </si>
  <si>
    <t>Stavros Papageorgiou</t>
  </si>
  <si>
    <t>TF0B0627</t>
  </si>
  <si>
    <t>Southern Brazil Urban Resilience and Brazil DRM Program Support</t>
  </si>
  <si>
    <t>TF0B0629</t>
  </si>
  <si>
    <t>Building Regulation for Resilience Phase II</t>
  </si>
  <si>
    <t>TF0B0638</t>
  </si>
  <si>
    <t>P170154</t>
  </si>
  <si>
    <t>Flagship on Land, Conflict and Inclusion</t>
  </si>
  <si>
    <t>Paul Scott Prettitore</t>
  </si>
  <si>
    <t>TF0B0671</t>
  </si>
  <si>
    <t>Building Urban Resilience in Uganda</t>
  </si>
  <si>
    <t>TF0B0672</t>
  </si>
  <si>
    <t>Climate and Disaster Resilient Transport in Small Island Developing</t>
  </si>
  <si>
    <t>TF0B0673</t>
  </si>
  <si>
    <t>PNG Sub-Regional Intersectional Risk Profiles</t>
  </si>
  <si>
    <t>TF0B0674</t>
  </si>
  <si>
    <t>P171011</t>
  </si>
  <si>
    <t>Building Resilience into Landscapes and Livelihoods in Lao PDR</t>
  </si>
  <si>
    <t>Stephen Danyo</t>
  </si>
  <si>
    <t>TF0B0675</t>
  </si>
  <si>
    <t>P165017</t>
  </si>
  <si>
    <t>Support to Urban Flood Risk Mitigation in Rwanda</t>
  </si>
  <si>
    <t>TF0B0676</t>
  </si>
  <si>
    <t>P171361</t>
  </si>
  <si>
    <t>Support to Comoros damage assessment from cyclone Kenneth (April 2019)</t>
  </si>
  <si>
    <t>TF0B0703</t>
  </si>
  <si>
    <t>P155060</t>
  </si>
  <si>
    <t>Lorenzo Bertolini</t>
  </si>
  <si>
    <t>EMNF1</t>
  </si>
  <si>
    <t>TF0B0713</t>
  </si>
  <si>
    <t>P161406</t>
  </si>
  <si>
    <t>Mali - Rapid Assessment and Disaster Recovery Framework</t>
  </si>
  <si>
    <t>TF0B0730</t>
  </si>
  <si>
    <t>Understanding Risk Central America</t>
  </si>
  <si>
    <t>TF0B0807</t>
  </si>
  <si>
    <t>P152309</t>
  </si>
  <si>
    <t>Enhancing the Resilience of Dam Safety and Downstream Communities</t>
  </si>
  <si>
    <t>Cuong Hung Pham</t>
  </si>
  <si>
    <t>TF0B0808</t>
  </si>
  <si>
    <t>P166122</t>
  </si>
  <si>
    <t>Piloting project resilience in power systems</t>
  </si>
  <si>
    <t>Neha Mukhi</t>
  </si>
  <si>
    <t>SCCMI</t>
  </si>
  <si>
    <t>TF0B0813</t>
  </si>
  <si>
    <t>P167307</t>
  </si>
  <si>
    <t>Integrating Disaster and Climate Risk into Coastal Area Development in Vietnam</t>
  </si>
  <si>
    <t>Diji Chandrasekharan Behr</t>
  </si>
  <si>
    <t>TF0B0818</t>
  </si>
  <si>
    <t>P171638</t>
  </si>
  <si>
    <t>Tackling Natural Hazards through Adaptive Social Protection in the Pacific</t>
  </si>
  <si>
    <t>Rosana Nathalie Pazmino</t>
  </si>
  <si>
    <t>TF0B0854</t>
  </si>
  <si>
    <t>P170688</t>
  </si>
  <si>
    <t>Green and Resilient Industries to Enhance Competitiveness in Bangladesh</t>
  </si>
  <si>
    <t>Michael Olavi Engman</t>
  </si>
  <si>
    <t>ESAF1</t>
  </si>
  <si>
    <t>TF0B0888</t>
  </si>
  <si>
    <t>Strengthening Capacity and Information Management for Improved Disaster Risk Assessment in Bhutan</t>
  </si>
  <si>
    <t>TF0B0897</t>
  </si>
  <si>
    <t>P171151</t>
  </si>
  <si>
    <t>Philippines – Supporting the Implementation of the Philippines Disaster Risk Finance Strategy through GRiF</t>
  </si>
  <si>
    <t>TF0B0901</t>
  </si>
  <si>
    <t>P171990</t>
  </si>
  <si>
    <t>Disruptive Tech for DRM</t>
  </si>
  <si>
    <t>TF0B0916</t>
  </si>
  <si>
    <t>TF0B0918</t>
  </si>
  <si>
    <t>Philippines - Disaster Risk Financing</t>
  </si>
  <si>
    <t>TF0B0919</t>
  </si>
  <si>
    <t>P171818</t>
  </si>
  <si>
    <t>Dominica: Disaster Preparedness and Response Capacity Assessment and Technical Assistance</t>
  </si>
  <si>
    <t>TF0B0920</t>
  </si>
  <si>
    <t>St Lucia: Disaster Preparedness and Response Capacity Assessment and Technical Assistance</t>
  </si>
  <si>
    <t>TF0B0921</t>
  </si>
  <si>
    <t>St Kitts and Nevis: Disaster Preparedness and Response Capacity Assessment and Technical Assistance</t>
  </si>
  <si>
    <t>TF0B0922</t>
  </si>
  <si>
    <t>St Vincent and the Grenadines: Disaster Preparedness and Response Capacity Assessment and Technical Assistance</t>
  </si>
  <si>
    <t>TF0B0923</t>
  </si>
  <si>
    <t>CDEMA: Disaster Preparedness and Response Capacity Assessment and Technical Assistance</t>
  </si>
  <si>
    <t>TF0B0924</t>
  </si>
  <si>
    <t>Grenada: Disaster Preparedness and Response Capacity Assessment and Technical Assistance</t>
  </si>
  <si>
    <t>TF0B0933</t>
  </si>
  <si>
    <t>Support for Preparation of Panama City’s Disaster Risk Management Plan</t>
  </si>
  <si>
    <t>TF0B0954</t>
  </si>
  <si>
    <t>India: Risk Mitigation in Vulnerable Cities</t>
  </si>
  <si>
    <t>TF0B0955</t>
  </si>
  <si>
    <t>Developing an Intervention and Investment Plan to Improve the Safety of School Infrastructure and to Ensure High Quality Learning Environments in the Kyrgyz Republic</t>
  </si>
  <si>
    <t>TF0B0964</t>
  </si>
  <si>
    <t>P143588</t>
  </si>
  <si>
    <t>TA - Sierra Leone: Climate, Disaster, and Crisis-Risk Financing for Shock-Responsive Safety Net</t>
  </si>
  <si>
    <t>TF0B0965</t>
  </si>
  <si>
    <t>P172011</t>
  </si>
  <si>
    <t>Strengthening Disaster and Climate Change Resilience in Public Investments and Urban Watersheds in Costa Rica</t>
  </si>
  <si>
    <t>TF0B0972</t>
  </si>
  <si>
    <t>P172070</t>
  </si>
  <si>
    <t>2020 Understanding Risk Forum</t>
  </si>
  <si>
    <t>TF0B0993</t>
  </si>
  <si>
    <t>P166697</t>
  </si>
  <si>
    <t>eSwatini Drought Preparedness</t>
  </si>
  <si>
    <t>TF0B1000</t>
  </si>
  <si>
    <t>P172145</t>
  </si>
  <si>
    <t>Strengthening Disaster Resilience in Albania</t>
  </si>
  <si>
    <t>TF0B1005</t>
  </si>
  <si>
    <t>P172149</t>
  </si>
  <si>
    <t>Strengthening Hydromet Services, Disaster Preparedness and Urban Resilience in Honduras</t>
  </si>
  <si>
    <t>TF0B1010</t>
  </si>
  <si>
    <t>Belize Natural Hazards and Disaster Risk Assessment for Improved Road Management (Phase II)</t>
  </si>
  <si>
    <t>TF0B1012</t>
  </si>
  <si>
    <t>P170665</t>
  </si>
  <si>
    <t>Piloting SEADRIF Replica Cover for Red Cross National Societies</t>
  </si>
  <si>
    <t>TF0B1026</t>
  </si>
  <si>
    <t>P172168</t>
  </si>
  <si>
    <t>Supporting Myanmar in disaster recovery after 2019 floods</t>
  </si>
  <si>
    <t>TF0B1032</t>
  </si>
  <si>
    <t>P171252</t>
  </si>
  <si>
    <t>Urban Resilience in SAR Cities</t>
  </si>
  <si>
    <t>TF0B1040</t>
  </si>
  <si>
    <t>P169198</t>
  </si>
  <si>
    <t>Malawi – Shock Responsive Social Cash Transfer</t>
  </si>
  <si>
    <t>TF0B1050</t>
  </si>
  <si>
    <t>P171114</t>
  </si>
  <si>
    <t>Learning from Risk Management and Reconstruction in Africa</t>
  </si>
  <si>
    <t>TF0B1052</t>
  </si>
  <si>
    <t>P171954</t>
  </si>
  <si>
    <t>Strengthening Peruvian Social Protection System as a Disaster Risk Mitigation Mechanism</t>
  </si>
  <si>
    <t>Hugo Martin Brousset Chaman</t>
  </si>
  <si>
    <t>TF0B1054</t>
  </si>
  <si>
    <t>Haiti  - Strengthening Disaster Risk Management at the local level in a fragile context</t>
  </si>
  <si>
    <t>TF0B1065</t>
  </si>
  <si>
    <t>P171799</t>
  </si>
  <si>
    <t>Strengthening the institutional capacity for planning and preparedness to improve climate and disaster risks management</t>
  </si>
  <si>
    <t>TF0B1067</t>
  </si>
  <si>
    <t>Enhancing Disaster Preparedness in Malawi</t>
  </si>
  <si>
    <t>TF0B1077</t>
  </si>
  <si>
    <t>EU Central Asia Program SDTF</t>
  </si>
  <si>
    <t>TF0B1081</t>
  </si>
  <si>
    <t>Implementation Support for Recovery and Resilience Building Programs (Country Specific  Activities)</t>
  </si>
  <si>
    <t>TF0B1093</t>
  </si>
  <si>
    <t>P172227</t>
  </si>
  <si>
    <t>FY20 Earth Observation and Big Data for Crisis &amp; Disaster Risk Finance</t>
  </si>
  <si>
    <t>TF0B1094</t>
  </si>
  <si>
    <t>FY20 Multi-hazard crisis risk analytics</t>
  </si>
  <si>
    <t>TF0B1095</t>
  </si>
  <si>
    <t>Program Management &amp; Administration for DRF &amp; DRR in Central Asia</t>
  </si>
  <si>
    <t>TF0B1107</t>
  </si>
  <si>
    <t>P169622</t>
  </si>
  <si>
    <t>ZIM FCV-DRM risk framework</t>
  </si>
  <si>
    <t>Asbjorn Haland Wee</t>
  </si>
  <si>
    <t>GTFOS</t>
  </si>
  <si>
    <t>TF0B1109</t>
  </si>
  <si>
    <t>P167884</t>
  </si>
  <si>
    <t>DRM and FCV risks in Local Development Planning Processes</t>
  </si>
  <si>
    <t>Nicolas Perrin</t>
  </si>
  <si>
    <t>Guinea</t>
  </si>
  <si>
    <t>SAFS4</t>
  </si>
  <si>
    <t>TF0B1123</t>
  </si>
  <si>
    <t>Additional Financing for 2019 Understanding Risk Caribbean Conference</t>
  </si>
  <si>
    <t>TF0B1124</t>
  </si>
  <si>
    <t>P168107</t>
  </si>
  <si>
    <t>MDTF DRM-FCV Nexus</t>
  </si>
  <si>
    <t>Sean Bradley</t>
  </si>
  <si>
    <t>SEAS1</t>
  </si>
  <si>
    <t>TF0B1125</t>
  </si>
  <si>
    <t>P171449</t>
  </si>
  <si>
    <t>Maputo City Climate and Social Vulnerability Risk Analysis and  Action Planning</t>
  </si>
  <si>
    <t>Andre Herzog</t>
  </si>
  <si>
    <t>TF0B1131</t>
  </si>
  <si>
    <t>Strengthening Socio-Economic Resilience in Tajikistan through Conflict-Sensitive DRM</t>
  </si>
  <si>
    <t>TF0B1139</t>
  </si>
  <si>
    <t>Strengthening the policy and institutional framework for DRM in PNG (ACP-EU MDTF)</t>
  </si>
  <si>
    <t>TF0B1140</t>
  </si>
  <si>
    <t>P172374</t>
  </si>
  <si>
    <t>JIT support for rapid post-disaster damage estimation</t>
  </si>
  <si>
    <t>TF0B1141</t>
  </si>
  <si>
    <t>Supporting Recovery in The Bahamas after Hurricane Dorian</t>
  </si>
  <si>
    <t>TF0B1152</t>
  </si>
  <si>
    <t>P172229</t>
  </si>
  <si>
    <t>Building Resilience for Asuncion</t>
  </si>
  <si>
    <t>Maria Catalina Ramirez</t>
  </si>
  <si>
    <t>TF0B1155</t>
  </si>
  <si>
    <t>P172267</t>
  </si>
  <si>
    <t>Climate-Resilient Gender Responsive PFM</t>
  </si>
  <si>
    <t>Leah April</t>
  </si>
  <si>
    <t>ELCG2</t>
  </si>
  <si>
    <t>TF0B1156</t>
  </si>
  <si>
    <t>P120860</t>
  </si>
  <si>
    <t>Peru - Strengthening Policies for Disaster Risk Management and Risk Information Sharing and Dissemination</t>
  </si>
  <si>
    <t>TF0B1176</t>
  </si>
  <si>
    <t>Natural Disasters and Social Protection Systems in Madagascar: Shocks and Adaptation Strategies-Part 1</t>
  </si>
  <si>
    <t>TF0B1279</t>
  </si>
  <si>
    <t>P172314</t>
  </si>
  <si>
    <t>Indonesia – Implementing the National Disaster Risk Financing and Insurance Strategy</t>
  </si>
  <si>
    <t>TF0B1307</t>
  </si>
  <si>
    <t>Supporting Urban Resilient Infrastructure and Institutions and Forest Fire Recovery in Bolivia</t>
  </si>
  <si>
    <t>TF0B1323</t>
  </si>
  <si>
    <t>TA for Malawi Social Support for Resilient Livelihoods</t>
  </si>
  <si>
    <t>TF0B1326</t>
  </si>
  <si>
    <t>P171251</t>
  </si>
  <si>
    <t>Building the Resilience of Local Governments to Natural Disasters in Peru using a Territorial Approach</t>
  </si>
  <si>
    <t>TF0B1333</t>
  </si>
  <si>
    <t>The Pacific Regional Program for Enhancing Energy Resilience to Natural Hazards and Extreme Weather</t>
  </si>
  <si>
    <t>TF0B1342</t>
  </si>
  <si>
    <t>P171325</t>
  </si>
  <si>
    <t>TF0B1353</t>
  </si>
  <si>
    <t>Integrating Disaster Risk and Climate Change Considerations in to School Infrastructure Investments in Cabo Verde (GFDRR MDTF)</t>
  </si>
  <si>
    <t>TF0B1362</t>
  </si>
  <si>
    <t>P172704</t>
  </si>
  <si>
    <t>Improving Disaster, Climate and Urban Resilience through Urban Regeneration: Skenderija Complex - Sarajevo</t>
  </si>
  <si>
    <t>Gary Claude Goliath</t>
  </si>
  <si>
    <t>TF0B1365</t>
  </si>
  <si>
    <t>Integrating Disaster Risk and Climate Change Considerations into School Infrastructure Investments in Cabo Verde ACP-EU NDRR</t>
  </si>
  <si>
    <t>TF0B1366</t>
  </si>
  <si>
    <t>Development and Operationalization of the Zimbabwe Recovery and Resilience Framework</t>
  </si>
  <si>
    <t>TF0B1367</t>
  </si>
  <si>
    <t>TF0B1377</t>
  </si>
  <si>
    <t>CSI for Malawi Social Support for Resilient Livelihoods</t>
  </si>
  <si>
    <t>TF0B1396</t>
  </si>
  <si>
    <t>P170807</t>
  </si>
  <si>
    <t>Developing a Regional Risk Financing Framework for Agriculture and Food Security in Southern Africa</t>
  </si>
  <si>
    <t>TF0B1468</t>
  </si>
  <si>
    <t>P172318</t>
  </si>
  <si>
    <t>Revisiting Resilience in the Caribbean</t>
  </si>
  <si>
    <t>Julie Rozenberg</t>
  </si>
  <si>
    <t>TF0B1480</t>
  </si>
  <si>
    <t>WACA Local Action and Citizen Engagement</t>
  </si>
  <si>
    <t>TF0B1481</t>
  </si>
  <si>
    <t>P172567</t>
  </si>
  <si>
    <t>Strengthening Disaster Risk Management and Resilience Policy Frameworks in Honduras</t>
  </si>
  <si>
    <t>TF0B1495</t>
  </si>
  <si>
    <t>P171966</t>
  </si>
  <si>
    <t>Global Dam Safety Program - Innovative Global Tools</t>
  </si>
  <si>
    <t>TF0B1496</t>
  </si>
  <si>
    <t>P172790</t>
  </si>
  <si>
    <t>Supporting Tashkent’s Urban Resilience Strategy and the Development of an Investment Plan</t>
  </si>
  <si>
    <t>TF0B1497</t>
  </si>
  <si>
    <t>P172822</t>
  </si>
  <si>
    <t>The Gambia Integrated Urban and Coastal Resilience Program</t>
  </si>
  <si>
    <t>TF0B1498</t>
  </si>
  <si>
    <t>P172715</t>
  </si>
  <si>
    <t>Enhancing Resilient Territorial Development in the Dominican Republic</t>
  </si>
  <si>
    <t>TF0B1515</t>
  </si>
  <si>
    <t>Yangon Integrated Flood Resilience Strategy</t>
  </si>
  <si>
    <t>TF0B1516</t>
  </si>
  <si>
    <t>Disruptive Technologies for Disaster Risk Management in Africa</t>
  </si>
  <si>
    <t>TF0B1523</t>
  </si>
  <si>
    <t>Connecting the Singapore Ecosystem to DRM</t>
  </si>
  <si>
    <t>TF0B1531</t>
  </si>
  <si>
    <t>Next Generation – Africa Hydromet Program</t>
  </si>
  <si>
    <t>TF0B1540</t>
  </si>
  <si>
    <t>P132634</t>
  </si>
  <si>
    <t>Global Risk Financing Facility (GRiF)</t>
  </si>
  <si>
    <t>Kenichi Victor Nishikawa Chavez</t>
  </si>
  <si>
    <t>TF0B1546</t>
  </si>
  <si>
    <t>P172855</t>
  </si>
  <si>
    <t>Coping with Losses: A Strategy for strengthening Financial Protection and Disaster Response Capacity in Brazil</t>
  </si>
  <si>
    <t>TF0B1625</t>
  </si>
  <si>
    <t>P172672</t>
  </si>
  <si>
    <t>Mainstreaming Analytical Tools for Measuring Disaster Resilience and Prioritizing Action in Developing Countries</t>
  </si>
  <si>
    <t>Alvina Elisabeth Erman</t>
  </si>
  <si>
    <t>TF0B1644</t>
  </si>
  <si>
    <t>P172607</t>
  </si>
  <si>
    <t>Caribbean Disaster Risk Financing Technical Assistance Program</t>
  </si>
  <si>
    <t>TF0B1662</t>
  </si>
  <si>
    <t>Enhancing the Local Economic Development Impacts of Urban Resilience Interventions: Stocktaking and New Methods to Measure Impacts</t>
  </si>
  <si>
    <t>TF0B1670</t>
  </si>
  <si>
    <t>RE - Sierra Leone: Climate, Disaster, and Crisis-Risk Financing for Shock-Responsive Safety Nets</t>
  </si>
  <si>
    <t>TF0B1672</t>
  </si>
  <si>
    <t>P172332</t>
  </si>
  <si>
    <t>Supporting Disaster Risk Financing Policy Dialogue in Angola, Mauritius and Senegal</t>
  </si>
  <si>
    <t>TF0B1702</t>
  </si>
  <si>
    <t>P171556</t>
  </si>
  <si>
    <t>Philippines – Support to the Sustainable, Inclusive, and Resilient Tourism Project</t>
  </si>
  <si>
    <t>Lesley Jeanne Yu Cordero</t>
  </si>
  <si>
    <t>TF0B1706</t>
  </si>
  <si>
    <t>Strengthening Coastal Resilience in Seychelles</t>
  </si>
  <si>
    <t>TF0B1712</t>
  </si>
  <si>
    <t>P156257</t>
  </si>
  <si>
    <t>Support for a 2019 Floods Impact and Needs Assessment for Somalia</t>
  </si>
  <si>
    <t>TF0B1730</t>
  </si>
  <si>
    <t>Rapid Post Disaster Needs Assessment (PDNA) of recent flooding in Djibouti</t>
  </si>
  <si>
    <t>TF0B1737</t>
  </si>
  <si>
    <t>P172169</t>
  </si>
  <si>
    <t>Scoping feasibility and design of financial solutions for disaster resilience in SICA countries - CA</t>
  </si>
  <si>
    <t>TF0B1759</t>
  </si>
  <si>
    <t>Strengthening Ulaanbaatar SME Competitiveness and Resilience</t>
  </si>
  <si>
    <t>TF0B1792</t>
  </si>
  <si>
    <t>TF0B1793</t>
  </si>
  <si>
    <t>Strengthening the implementation of the gender equality agenda for disaster risk management in Central America</t>
  </si>
  <si>
    <t>TF0B1829</t>
  </si>
  <si>
    <t>Tu Mercado - El Salvador</t>
  </si>
  <si>
    <t>TF0B1834</t>
  </si>
  <si>
    <t>P173102</t>
  </si>
  <si>
    <t>Ecuador - Supporting the Development of a Disaster Risk Financing Strategy</t>
  </si>
  <si>
    <t>TF0B1843</t>
  </si>
  <si>
    <t>Integrating Gender and Behavioral Sensitive Approaches to Enhance DRM in Haiti</t>
  </si>
  <si>
    <t>TF0B1844</t>
  </si>
  <si>
    <t>P161320</t>
  </si>
  <si>
    <t>Building the Social Resilience of Communities in the Pacific</t>
  </si>
  <si>
    <t>Sonya Woo</t>
  </si>
  <si>
    <t>TF0B1845</t>
  </si>
  <si>
    <t>Philippines Probable Failure Modes Analysis</t>
  </si>
  <si>
    <t>TF0B1920</t>
  </si>
  <si>
    <t>P159779</t>
  </si>
  <si>
    <t>Tanga 2019 Floods Post Disaster Needs Assessment</t>
  </si>
  <si>
    <t>TF0B1983</t>
  </si>
  <si>
    <t>Supporting institutional capacity building to operationalize DRM policy reform in Vanuatu</t>
  </si>
  <si>
    <t>TF0B1984</t>
  </si>
  <si>
    <t>Enhancing resilient infrastructure management in Tuvalu</t>
  </si>
  <si>
    <t>TF0B1989</t>
  </si>
  <si>
    <t>P170907</t>
  </si>
  <si>
    <t>Technical Assistance to the Caribbean Regional Air Transport Resilience Project</t>
  </si>
  <si>
    <t>Malaika Becoulet</t>
  </si>
  <si>
    <t>TF0B2001</t>
  </si>
  <si>
    <t>Strengthening housing resilience and multi-hazard early warning capacity in Tonga</t>
  </si>
  <si>
    <t>TF0B2016</t>
  </si>
  <si>
    <t>Supporting Resilient Human Settlements in Pacific Island Countries</t>
  </si>
  <si>
    <t>TF0B2022</t>
  </si>
  <si>
    <t>P167596</t>
  </si>
  <si>
    <t>Pakistan: Building Disaster Resilient Water Resources Management Capacity in Sindh</t>
  </si>
  <si>
    <t>Lixin Gu</t>
  </si>
  <si>
    <t>SSADR</t>
  </si>
  <si>
    <t>TF0B2070</t>
  </si>
  <si>
    <t>P173065</t>
  </si>
  <si>
    <t>Strengthening Local Resilience to Climate Change and Conflict in Kenya</t>
  </si>
  <si>
    <t>TF0B2089</t>
  </si>
  <si>
    <t>P160469</t>
  </si>
  <si>
    <t>Support to Climate Resilience and Sustainability in South African Cities</t>
  </si>
  <si>
    <t>Sateh Chafic El-Arnaout</t>
  </si>
  <si>
    <t>TF0B2106</t>
  </si>
  <si>
    <t>Strengthening Infrastructure Resilience in the Comoros</t>
  </si>
  <si>
    <t>TF0B2109</t>
  </si>
  <si>
    <t>Resilient Public Facilities in Pacific Island Countries</t>
  </si>
  <si>
    <t>TF0B2111</t>
  </si>
  <si>
    <t>P169718</t>
  </si>
  <si>
    <t>Supporting Multi-risk Assessment of Greater Monrovia</t>
  </si>
  <si>
    <t>Soraya Goga</t>
  </si>
  <si>
    <t>TF0B2112</t>
  </si>
  <si>
    <t>P170609</t>
  </si>
  <si>
    <t>Improving disaster resilience of cable cars in Lima</t>
  </si>
  <si>
    <t>Leonardo Canon Rubiano</t>
  </si>
  <si>
    <t>TF0B2119</t>
  </si>
  <si>
    <t>P164389</t>
  </si>
  <si>
    <t>Building Resilience to Natural Hazards in the Valley of Mexico</t>
  </si>
  <si>
    <t>Diego Juan Rodriguez</t>
  </si>
  <si>
    <t>TF0B2125</t>
  </si>
  <si>
    <t>P157929</t>
  </si>
  <si>
    <t>Atul Agarwal</t>
  </si>
  <si>
    <t>TF0B2135</t>
  </si>
  <si>
    <t>P173537</t>
  </si>
  <si>
    <t>Resilient Mass Transit in Ouagadougou</t>
  </si>
  <si>
    <t>Aiga Stokenberga</t>
  </si>
  <si>
    <t>IAFT4</t>
  </si>
  <si>
    <t>TF0B2138</t>
  </si>
  <si>
    <t>Developing an Analytical Tool Box for Strengthening Disaster Resilience</t>
  </si>
  <si>
    <t>TF0B2162</t>
  </si>
  <si>
    <t>P129713</t>
  </si>
  <si>
    <t>Just in Time Assistance for Preliminary Assessment of Erosion-Control Measures in Kananga, DR Congo</t>
  </si>
  <si>
    <t>TF0B2165</t>
  </si>
  <si>
    <t>Metrics and Documenting Promising Practice for Social Resilience</t>
  </si>
  <si>
    <t>TF0B2167</t>
  </si>
  <si>
    <t>P170873</t>
  </si>
  <si>
    <t>Dam Risk Assessment</t>
  </si>
  <si>
    <t>Chabungbam Rajagopal Singh</t>
  </si>
  <si>
    <t>TF0B2168</t>
  </si>
  <si>
    <t>P169548</t>
  </si>
  <si>
    <t>Resilient Urban Mobility Diagnostics for Indonesian Cities</t>
  </si>
  <si>
    <t>Amilia Aldian</t>
  </si>
  <si>
    <t>TF0B2212</t>
  </si>
  <si>
    <t>P168238</t>
  </si>
  <si>
    <t>Strengthening Drought Resilience in Tanzania</t>
  </si>
  <si>
    <t>Jacqueline Marie Tront</t>
  </si>
  <si>
    <t>TF0B2219</t>
  </si>
  <si>
    <t>P171764</t>
  </si>
  <si>
    <t>Enhancing the capacity of Samoa for multi-hazard early warning systems, disaster preparedness and response</t>
  </si>
  <si>
    <t>TF0B2220</t>
  </si>
  <si>
    <t>P163418</t>
  </si>
  <si>
    <t>Strengthening resilience of the road and drainage network in Nepal’s secondary cities</t>
  </si>
  <si>
    <t>Yoonhee Kim</t>
  </si>
  <si>
    <t>TF0B2222</t>
  </si>
  <si>
    <t>P172499</t>
  </si>
  <si>
    <t>Financial Resilience Solutions in the Brahmaputra-Jamuna River Program</t>
  </si>
  <si>
    <t>Ahmed Shawky M. Abdel Ghany</t>
  </si>
  <si>
    <t>TF0B2243</t>
  </si>
  <si>
    <t>P173558</t>
  </si>
  <si>
    <t>Strengthening Disaster Risk Management and Resilience Policies in Fiji</t>
  </si>
  <si>
    <t>TF0B2244</t>
  </si>
  <si>
    <t>P169021</t>
  </si>
  <si>
    <t>DRC: Risk Transfer Solutions for Enhanced Contingency Financing for Agriculture and Food Security</t>
  </si>
  <si>
    <t>TF0B2274</t>
  </si>
  <si>
    <t>Assessment of the DRM Sector in Myanmar</t>
  </si>
  <si>
    <t>TF0B2275</t>
  </si>
  <si>
    <t>Assessment of the DRM Sector in Cambodia</t>
  </si>
  <si>
    <t>TF0B2276</t>
  </si>
  <si>
    <t>Assessment of the DRM Sector in Lao PDR</t>
  </si>
  <si>
    <t>TF0B2279</t>
  </si>
  <si>
    <t>Laos Dam Safety Institutional Developments</t>
  </si>
  <si>
    <t>Kristoffer Welsien</t>
  </si>
  <si>
    <t>TF0B2346</t>
  </si>
  <si>
    <t>P172740</t>
  </si>
  <si>
    <t>Improving Urban Resilience of Coastal Cities in the Caribbean through Resilient Infrastructure and Urban Planning</t>
  </si>
  <si>
    <t>Activation Date</t>
  </si>
  <si>
    <t>Closing Date</t>
  </si>
  <si>
    <t>Transfer-in USD</t>
  </si>
  <si>
    <t>Transfers-out in USD</t>
  </si>
  <si>
    <t>Window Name</t>
  </si>
  <si>
    <t>Trustee</t>
  </si>
  <si>
    <t>Project ID</t>
  </si>
  <si>
    <t>Fund Status</t>
  </si>
  <si>
    <t>Country</t>
  </si>
  <si>
    <t>TTL Unit</t>
  </si>
  <si>
    <t>Donor</t>
  </si>
  <si>
    <t>Trustee Fund Name</t>
  </si>
  <si>
    <t>Trustee Fund TTL Name</t>
  </si>
  <si>
    <t>End Disbursement Date</t>
  </si>
  <si>
    <t>EU</t>
  </si>
  <si>
    <t>EU - Central Asia SDTF</t>
  </si>
  <si>
    <t>Japan</t>
  </si>
  <si>
    <t>Multi Donor</t>
  </si>
  <si>
    <t>Cristina Otano</t>
  </si>
  <si>
    <t>TF072789</t>
  </si>
  <si>
    <t>Climate Risk and Early Warning Systems Initiative - IBRD and IDA as Implementing Partner</t>
  </si>
  <si>
    <t>Australia</t>
  </si>
  <si>
    <t>USA</t>
  </si>
  <si>
    <t>Canada</t>
  </si>
  <si>
    <t>Real Transfers in</t>
  </si>
  <si>
    <t>Not Yet Transferred</t>
  </si>
  <si>
    <t>Remaining Available Balance</t>
  </si>
  <si>
    <t>PO Commitments</t>
  </si>
  <si>
    <t>2020 Disbursements</t>
  </si>
  <si>
    <t>Cumulative Disbursements</t>
  </si>
  <si>
    <t>Grant Amount</t>
  </si>
  <si>
    <t>Managing Unit</t>
  </si>
  <si>
    <t>Region Name</t>
  </si>
  <si>
    <t>Execution Type</t>
  </si>
  <si>
    <t>Child Fund TTL Name</t>
  </si>
  <si>
    <t>Child Fund Name</t>
  </si>
  <si>
    <t>Child Fund #</t>
  </si>
  <si>
    <t>Trustee #</t>
  </si>
  <si>
    <t>Window Number #</t>
  </si>
  <si>
    <t>Child Fund Status</t>
  </si>
  <si>
    <t>AFR</t>
  </si>
  <si>
    <t>EAP</t>
  </si>
  <si>
    <t>ECA</t>
  </si>
  <si>
    <t>LCR</t>
  </si>
  <si>
    <t>MNA</t>
  </si>
  <si>
    <t>Global</t>
  </si>
  <si>
    <t>SAR</t>
  </si>
  <si>
    <t>VPU</t>
  </si>
  <si>
    <t>Lead GP/Global Theme</t>
  </si>
  <si>
    <t>Finance, Competitiveness and Innovation</t>
  </si>
  <si>
    <t>EFI</t>
  </si>
  <si>
    <t>Poverty and Equity</t>
  </si>
  <si>
    <t>Macroeconomics, Trade and Investment</t>
  </si>
  <si>
    <t>Governance</t>
  </si>
  <si>
    <t>Climate Change</t>
  </si>
  <si>
    <t>SD</t>
  </si>
  <si>
    <t>Global Theme</t>
  </si>
  <si>
    <t>Fragile, Conflict &amp; Violence</t>
  </si>
  <si>
    <t>Social Protection &amp; Jobs</t>
  </si>
  <si>
    <t>HD</t>
  </si>
  <si>
    <t>Education</t>
  </si>
  <si>
    <t>Health, Nutrition &amp; Population</t>
  </si>
  <si>
    <t>Energy &amp; Extractives</t>
  </si>
  <si>
    <t>Infrastructure</t>
  </si>
  <si>
    <t>Transport</t>
  </si>
  <si>
    <t>Infrastructure Finance, PPPs &amp; Guarantees</t>
  </si>
  <si>
    <t>Social</t>
  </si>
  <si>
    <t>Agriculture and Food</t>
  </si>
  <si>
    <t>Environment, Natural Resources &amp; the Blue Economy</t>
  </si>
  <si>
    <t>Urban, Resilience and Land</t>
  </si>
  <si>
    <t>Water</t>
  </si>
  <si>
    <t>Months to Closing Date</t>
  </si>
  <si>
    <t>Closing FY</t>
  </si>
  <si>
    <t xml:space="preserve">GFDRR Grants List </t>
  </si>
  <si>
    <t>Disbursement Risks</t>
  </si>
  <si>
    <t>Very High Risk (&gt;10% / month disbursement required)</t>
  </si>
  <si>
    <t>High Risk ( &gt; 5%-10% / month disbursement required)</t>
  </si>
  <si>
    <t>Medium Risk (3 - 5% / month disbursement required)</t>
  </si>
  <si>
    <t>Low Risk (&lt;  3% / month disbursement required)</t>
  </si>
  <si>
    <t>(as of March 4, 2020)</t>
  </si>
  <si>
    <t>Window #</t>
  </si>
  <si>
    <t>Required Monthly Disbursement Rate =(Remaining/GrantAmount)/MonthClosing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</si>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</sst>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&quot;$&quot;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7">
    <xf numFmtId="0" fontId="0" fillId="0" borderId="0" xfId="0"/>
    <xf numFmtId="164" fontId="0" fillId="0" borderId="0" xfId="0" applyNumberFormat="1"/>
    <xf numFmtId="4" fontId="0" fillId="0" borderId="0" xfId="0" applyNumberFormat="1"/>
    <xf numFmtId="0" fontId="0" fillId="2" borderId="0" xfId="0" applyFill="1"/>
    <xf numFmtId="49" fontId="0" fillId="3" borderId="0" xfId="0" applyNumberForma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0" fillId="5" borderId="0" xfId="0" applyFill="1"/>
    <xf numFmtId="14" fontId="0" fillId="6" borderId="0" xfId="0" applyNumberFormat="1" applyFill="1"/>
    <xf numFmtId="0" fontId="0" fillId="3" borderId="0" xfId="0" applyNumberFormat="1" applyFill="1"/>
    <xf numFmtId="1" fontId="0" fillId="0" borderId="0" xfId="0" applyNumberFormat="1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right"/>
    </xf>
    <xf numFmtId="0" fontId="0" fillId="7" borderId="1" xfId="0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Border="1"/>
    <xf numFmtId="49" fontId="0" fillId="8" borderId="1" xfId="0" applyNumberFormat="1" applyFont="1" applyFill="1" applyBorder="1"/>
    <xf numFmtId="49" fontId="0" fillId="0" borderId="0" xfId="0" applyNumberFormat="1" applyFont="1" applyFill="1"/>
    <xf numFmtId="165" fontId="0" fillId="0" borderId="0" xfId="0" applyNumberFormat="1" applyBorder="1"/>
    <xf numFmtId="49" fontId="0" fillId="9" borderId="2" xfId="0" applyNumberFormat="1" applyFont="1" applyFill="1" applyBorder="1"/>
    <xf numFmtId="49" fontId="0" fillId="10" borderId="1" xfId="0" applyNumberFormat="1" applyFont="1" applyFill="1" applyBorder="1"/>
    <xf numFmtId="1" fontId="3" fillId="11" borderId="0" xfId="0" applyNumberFormat="1" applyFont="1" applyFill="1" applyAlignment="1">
      <alignment horizontal="left"/>
    </xf>
    <xf numFmtId="0" fontId="3" fillId="11" borderId="0" xfId="0" applyFont="1" applyFill="1"/>
    <xf numFmtId="1" fontId="0" fillId="7" borderId="0" xfId="0" applyNumberFormat="1" applyFill="1"/>
    <xf numFmtId="0" fontId="0" fillId="7" borderId="0" xfId="0" applyNumberFormat="1" applyFill="1"/>
    <xf numFmtId="49" fontId="0" fillId="7" borderId="0" xfId="0" applyNumberFormat="1" applyFill="1"/>
    <xf numFmtId="164" fontId="0" fillId="7" borderId="0" xfId="0" applyNumberFormat="1" applyFill="1"/>
    <xf numFmtId="4" fontId="0" fillId="7" borderId="0" xfId="0" applyNumberFormat="1" applyFill="1"/>
    <xf numFmtId="9" fontId="0" fillId="7" borderId="0" xfId="1" applyFont="1" applyFill="1"/>
    <xf numFmtId="1" fontId="0" fillId="8" borderId="0" xfId="0" applyNumberFormat="1" applyFill="1"/>
    <xf numFmtId="0" fontId="0" fillId="8" borderId="0" xfId="0" applyNumberFormat="1" applyFill="1"/>
    <xf numFmtId="49" fontId="0" fillId="8" borderId="0" xfId="0" applyNumberFormat="1" applyFill="1"/>
    <xf numFmtId="164" fontId="0" fillId="8" borderId="0" xfId="0" applyNumberFormat="1" applyFill="1"/>
    <xf numFmtId="4" fontId="0" fillId="8" borderId="0" xfId="0" applyNumberFormat="1" applyFill="1"/>
    <xf numFmtId="9" fontId="0" fillId="8" borderId="0" xfId="1" applyFont="1" applyFill="1"/>
    <xf numFmtId="1" fontId="0" fillId="9" borderId="0" xfId="0" applyNumberFormat="1" applyFill="1"/>
    <xf numFmtId="0" fontId="0" fillId="9" borderId="0" xfId="0" applyNumberFormat="1" applyFill="1"/>
    <xf numFmtId="49" fontId="0" fillId="9" borderId="0" xfId="0" applyNumberFormat="1" applyFill="1"/>
    <xf numFmtId="164" fontId="0" fillId="9" borderId="0" xfId="0" applyNumberFormat="1" applyFill="1"/>
    <xf numFmtId="4" fontId="0" fillId="9" borderId="0" xfId="0" applyNumberFormat="1" applyFill="1"/>
    <xf numFmtId="9" fontId="0" fillId="9" borderId="0" xfId="1" applyFont="1" applyFill="1"/>
    <xf numFmtId="1" fontId="0" fillId="10" borderId="0" xfId="0" applyNumberFormat="1" applyFill="1"/>
    <xf numFmtId="0" fontId="0" fillId="10" borderId="0" xfId="0" applyNumberFormat="1" applyFill="1"/>
    <xf numFmtId="49" fontId="0" fillId="10" borderId="0" xfId="0" applyNumberFormat="1" applyFill="1"/>
    <xf numFmtId="164" fontId="0" fillId="10" borderId="0" xfId="0" applyNumberFormat="1" applyFill="1"/>
    <xf numFmtId="4" fontId="0" fillId="10" borderId="0" xfId="0" applyNumberFormat="1" applyFill="1"/>
    <xf numFmtId="1" fontId="3" fillId="12" borderId="0" xfId="0" applyNumberFormat="1" applyFont="1" applyFill="1" applyAlignment="1">
      <alignment horizontal="left"/>
    </xf>
    <xf numFmtId="0" fontId="3" fillId="12" borderId="0" xfId="0" applyFont="1" applyFill="1"/>
    <xf numFmtId="0" fontId="3" fillId="12" borderId="0" xfId="0" applyFont="1" applyFill="1" applyAlignment="1">
      <alignment horizontal="left"/>
    </xf>
    <xf numFmtId="1" fontId="0" fillId="13" borderId="0" xfId="0" applyNumberFormat="1" applyFill="1"/>
    <xf numFmtId="0" fontId="0" fillId="13" borderId="0" xfId="0" applyNumberFormat="1" applyFill="1"/>
    <xf numFmtId="49" fontId="0" fillId="13" borderId="0" xfId="0" applyNumberFormat="1" applyFill="1"/>
    <xf numFmtId="164" fontId="0" fillId="13" borderId="0" xfId="0" applyNumberFormat="1" applyFill="1"/>
    <xf numFmtId="4" fontId="0" fillId="13" borderId="0" xfId="0" applyNumberFormat="1" applyFill="1"/>
    <xf numFmtId="9" fontId="0" fillId="13" borderId="0" xfId="1" applyFont="1" applyFill="1"/>
    <xf numFmtId="0" fontId="4" fillId="14" borderId="0" xfId="0" applyFont="1" applyFill="1"/>
    <xf numFmtId="4" fontId="4" fillId="7" borderId="0" xfId="0" applyNumberFormat="1" applyFont="1" applyFill="1"/>
    <xf numFmtId="4" fontId="4" fillId="13" borderId="0" xfId="0" applyNumberFormat="1" applyFont="1" applyFill="1"/>
    <xf numFmtId="0" fontId="4" fillId="0" borderId="0" xfId="0" applyFont="1" applyFill="1"/>
    <xf numFmtId="0" fontId="3" fillId="11" borderId="0" xfId="0" applyFont="1" applyFill="1" applyAlignment="1">
      <alignment horizontal="left"/>
    </xf>
    <xf numFmtId="0" fontId="0" fillId="0" borderId="0" xfId="0" applyFill="1"/>
    <xf numFmtId="4" fontId="4" fillId="8" borderId="0" xfId="0" applyNumberFormat="1" applyFont="1" applyFill="1"/>
    <xf numFmtId="4" fontId="4" fillId="9" borderId="0" xfId="0" applyNumberFormat="1" applyFont="1" applyFill="1"/>
    <xf numFmtId="4" fontId="4" fillId="10" borderId="0" xfId="0" applyNumberFormat="1" applyFont="1" applyFill="1"/>
    <xf numFmtId="9" fontId="0" fillId="10" borderId="0" xfId="1" applyFont="1" applyFill="1"/>
    <xf numFmtId="1" fontId="0" fillId="0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443AF-5699-4A32-A114-B6C65CD9103F}" name="Table1" displayName="Table1" ref="A1:X1518" totalsRowShown="0">
  <autoFilter ref="A1:X1518" xr:uid="{808242AD-5D4A-4826-ADB3-8D795B4E0D92}"/>
  <tableColumns count="24">
    <tableColumn id="1" xr3:uid="{64A749D2-5E99-42C2-A92D-121061A7BF84}" name="Window Number #"/>
    <tableColumn id="2" xr3:uid="{D78F3089-1CF3-431B-839D-8A63BEEF06D3}" name="Window Name"/>
    <tableColumn id="3" xr3:uid="{83D4AC7D-23BB-44EE-A5F9-4ECB5E0284FF}" name="Trustee #"/>
    <tableColumn id="4" xr3:uid="{C9F48247-21FC-4CD2-BB24-DE7B9C1B33CF}" name="Child Fund #"/>
    <tableColumn id="5" xr3:uid="{F0519A03-2D92-4FA5-9970-E47DC540E5D6}" name="Project ID"/>
    <tableColumn id="6" xr3:uid="{780B6912-D4C1-4BFB-8633-D8087E37C0EA}" name="Child Fund Name"/>
    <tableColumn id="7" xr3:uid="{F85186DE-E16D-4A35-A989-C16FE04AEAA6}" name="Execution Type"/>
    <tableColumn id="8" xr3:uid="{C9021F9A-5E0E-4792-A9AC-2B36D8DC22EA}" name="Child Fund Status"/>
    <tableColumn id="9" xr3:uid="{A80673ED-A323-4F4C-AA1E-4F3BE0BEACD2}" name="Child Fund TTL Name"/>
    <tableColumn id="10" xr3:uid="{DA9587F4-BC7F-4BA5-8D3D-1403EDBE68E9}" name="Region Name"/>
    <tableColumn id="11" xr3:uid="{2CDF853A-9B27-4292-90FB-B2761768DBA4}" name="Country"/>
    <tableColumn id="12" xr3:uid="{A7BE4484-7FF7-43FD-ABAB-BCDF540FC1EB}" name="TTL Unit"/>
    <tableColumn id="13" xr3:uid="{24A6D3DC-508D-4278-9611-AA8819F2D1B4}" name="Managing Unit"/>
    <tableColumn id="14" xr3:uid="{55E0415A-89DF-4357-991A-CB6A5214C47B}" name="Activation Date"/>
    <tableColumn id="15" xr3:uid="{35F32786-F69C-4A2C-B795-AE0444AC19AC}" name="Closing Date"/>
    <tableColumn id="16" xr3:uid="{6DC03F3B-2015-4BED-BE21-DA2A0861ACBD}" name="Grant Amount"/>
    <tableColumn id="17" xr3:uid="{D335B921-915D-47CF-8D4B-6934D31FFDEB}" name="Cumulative Disbursements"/>
    <tableColumn id="18" xr3:uid="{6D8498B4-53B0-4026-8E7B-6DF5839D9BB7}" name="2020 Disbursements"/>
    <tableColumn id="19" xr3:uid="{17A56145-A435-4DFA-9960-99928A2A7BF5}" name="PO Commitments"/>
    <tableColumn id="20" xr3:uid="{FCD6397B-1BE6-4576-95ED-B9D6805CF077}" name="Remaining Available Balance">
      <calculatedColumnFormula>P2-Q2-S2</calculatedColumnFormula>
    </tableColumn>
    <tableColumn id="21" xr3:uid="{9EF46114-DE61-49A6-A556-7B8406FDF94D}" name="Transfer-in USD"/>
    <tableColumn id="22" xr3:uid="{188509C9-27B3-4C28-B876-6DC997D3A04D}" name="Transfers-out in USD"/>
    <tableColumn id="23" xr3:uid="{E4AC8EAF-646C-4A0C-AE01-901206263D06}" name="Real Transfers in">
      <calculatedColumnFormula>U2-V2</calculatedColumnFormula>
    </tableColumn>
    <tableColumn id="24" xr3:uid="{806DE82E-0026-4129-B975-2EF0ACFB32EA}" name="Not Yet Transferred">
      <calculatedColumnFormula>P2-W2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1964-3248-408E-9076-53872F8C497C}">
  <dimension ref="A1:X1518"/>
  <sheetViews>
    <sheetView workbookViewId="0">
      <selection activeCell="B6" sqref="B6"/>
    </sheetView>
  </sheetViews>
  <sheetFormatPr defaultRowHeight="14.5" x14ac:dyDescent="0.35"/>
  <cols>
    <col min="1" max="1" width="18.36328125" customWidth="1"/>
    <col min="2" max="2" width="89.54296875" bestFit="1" customWidth="1"/>
    <col min="3" max="3" width="10.36328125" customWidth="1"/>
    <col min="4" max="4" width="13" customWidth="1"/>
    <col min="5" max="5" width="10.90625" customWidth="1"/>
    <col min="6" max="6" width="38.81640625" customWidth="1"/>
    <col min="7" max="7" width="17.453125" bestFit="1" customWidth="1"/>
    <col min="8" max="8" width="17.08984375" customWidth="1"/>
    <col min="9" max="9" width="41.453125" bestFit="1" customWidth="1"/>
    <col min="10" max="10" width="31.1796875" bestFit="1" customWidth="1"/>
    <col min="11" max="11" width="31.26953125" bestFit="1" customWidth="1"/>
    <col min="12" max="12" width="12" bestFit="1" customWidth="1"/>
    <col min="13" max="13" width="15.08984375" customWidth="1"/>
    <col min="14" max="14" width="15.453125" customWidth="1"/>
    <col min="15" max="15" width="13" customWidth="1"/>
    <col min="16" max="16" width="15.81640625" bestFit="1" customWidth="1"/>
    <col min="17" max="17" width="27.54296875" bestFit="1" customWidth="1"/>
    <col min="18" max="18" width="22.26953125" bestFit="1" customWidth="1"/>
    <col min="19" max="19" width="17.81640625" bestFit="1" customWidth="1"/>
    <col min="20" max="20" width="29.26953125" bestFit="1" customWidth="1"/>
    <col min="21" max="21" width="14.81640625" hidden="1" customWidth="1"/>
    <col min="22" max="22" width="19.26953125" hidden="1" customWidth="1"/>
    <col min="23" max="23" width="16.26953125" customWidth="1"/>
    <col min="24" max="24" width="18.90625" customWidth="1"/>
  </cols>
  <sheetData>
    <row r="1" spans="1:24" x14ac:dyDescent="0.35">
      <c r="A1" t="s">
        <v>4517</v>
      </c>
      <c r="B1" t="s">
        <v>4483</v>
      </c>
      <c r="C1" t="s">
        <v>4516</v>
      </c>
      <c r="D1" t="s">
        <v>4515</v>
      </c>
      <c r="E1" t="s">
        <v>4485</v>
      </c>
      <c r="F1" t="s">
        <v>4514</v>
      </c>
      <c r="G1" t="s">
        <v>4512</v>
      </c>
      <c r="H1" t="s">
        <v>4518</v>
      </c>
      <c r="I1" t="s">
        <v>4513</v>
      </c>
      <c r="J1" t="s">
        <v>4511</v>
      </c>
      <c r="K1" t="s">
        <v>4487</v>
      </c>
      <c r="L1" t="s">
        <v>4488</v>
      </c>
      <c r="M1" t="s">
        <v>4510</v>
      </c>
      <c r="N1" t="s">
        <v>4479</v>
      </c>
      <c r="O1" t="s">
        <v>4480</v>
      </c>
      <c r="P1" t="s">
        <v>4509</v>
      </c>
      <c r="Q1" t="s">
        <v>4508</v>
      </c>
      <c r="R1" t="s">
        <v>4507</v>
      </c>
      <c r="S1" t="s">
        <v>4506</v>
      </c>
      <c r="T1" t="s">
        <v>4505</v>
      </c>
      <c r="U1" t="s">
        <v>4481</v>
      </c>
      <c r="V1" t="s">
        <v>4482</v>
      </c>
      <c r="W1" t="s">
        <v>4503</v>
      </c>
      <c r="X1" t="s">
        <v>4504</v>
      </c>
    </row>
    <row r="2" spans="1:24" x14ac:dyDescent="0.35">
      <c r="A2">
        <v>4110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4520</v>
      </c>
      <c r="K2" t="s">
        <v>8</v>
      </c>
      <c r="L2">
        <v>10086</v>
      </c>
      <c r="M2" t="s">
        <v>9</v>
      </c>
      <c r="N2">
        <v>41122</v>
      </c>
      <c r="O2">
        <v>42185</v>
      </c>
      <c r="P2">
        <v>85544.91</v>
      </c>
      <c r="Q2">
        <v>85544.91</v>
      </c>
      <c r="R2">
        <v>0</v>
      </c>
      <c r="S2">
        <v>0</v>
      </c>
      <c r="T2">
        <f>P2-Q2-S2</f>
        <v>0</v>
      </c>
      <c r="U2">
        <v>1703200</v>
      </c>
      <c r="V2">
        <v>1617655.09</v>
      </c>
      <c r="W2">
        <f>U2-V2</f>
        <v>85544.909999999916</v>
      </c>
      <c r="X2">
        <f>P2-W2</f>
        <v>0</v>
      </c>
    </row>
    <row r="3" spans="1:24" x14ac:dyDescent="0.35">
      <c r="A3">
        <v>4110</v>
      </c>
      <c r="B3" t="s">
        <v>0</v>
      </c>
      <c r="C3" t="s">
        <v>1</v>
      </c>
      <c r="D3" t="s">
        <v>10</v>
      </c>
      <c r="E3" t="s">
        <v>3</v>
      </c>
      <c r="F3" t="s">
        <v>11</v>
      </c>
      <c r="G3" t="s">
        <v>12</v>
      </c>
      <c r="H3" t="s">
        <v>6</v>
      </c>
      <c r="I3" t="s">
        <v>7</v>
      </c>
      <c r="J3" t="s">
        <v>4520</v>
      </c>
      <c r="K3" t="s">
        <v>8</v>
      </c>
      <c r="L3">
        <v>10086</v>
      </c>
      <c r="M3" t="s">
        <v>9</v>
      </c>
      <c r="N3">
        <v>40731</v>
      </c>
      <c r="O3">
        <v>42185</v>
      </c>
      <c r="P3">
        <v>84409.84</v>
      </c>
      <c r="Q3">
        <v>84409.84</v>
      </c>
      <c r="R3">
        <v>0</v>
      </c>
      <c r="S3">
        <v>0</v>
      </c>
      <c r="T3">
        <f t="shared" ref="T3:T66" si="0">P3-Q3-S3</f>
        <v>0</v>
      </c>
      <c r="U3">
        <v>85000</v>
      </c>
      <c r="V3">
        <v>590.16</v>
      </c>
      <c r="W3">
        <f t="shared" ref="W3:W66" si="1">U3-V3</f>
        <v>84409.84</v>
      </c>
      <c r="X3">
        <f t="shared" ref="X3:X66" si="2">P3-W3</f>
        <v>0</v>
      </c>
    </row>
    <row r="4" spans="1:24" x14ac:dyDescent="0.35">
      <c r="A4">
        <v>4110</v>
      </c>
      <c r="B4" t="s">
        <v>0</v>
      </c>
      <c r="C4" t="s">
        <v>1</v>
      </c>
      <c r="D4" t="s">
        <v>13</v>
      </c>
      <c r="E4" t="s">
        <v>14</v>
      </c>
      <c r="F4" t="s">
        <v>15</v>
      </c>
      <c r="G4" t="s">
        <v>12</v>
      </c>
      <c r="H4" t="s">
        <v>6</v>
      </c>
      <c r="I4" t="s">
        <v>16</v>
      </c>
      <c r="J4" t="s">
        <v>4519</v>
      </c>
      <c r="K4" t="s">
        <v>17</v>
      </c>
      <c r="L4">
        <v>9832</v>
      </c>
      <c r="M4" t="s">
        <v>18</v>
      </c>
      <c r="N4">
        <v>40744</v>
      </c>
      <c r="O4">
        <v>42094</v>
      </c>
      <c r="P4">
        <v>524549.78</v>
      </c>
      <c r="Q4">
        <v>524549.78</v>
      </c>
      <c r="R4">
        <v>0</v>
      </c>
      <c r="S4">
        <v>0</v>
      </c>
      <c r="T4">
        <f t="shared" si="0"/>
        <v>0</v>
      </c>
      <c r="U4">
        <v>525000</v>
      </c>
      <c r="V4">
        <v>450.22</v>
      </c>
      <c r="W4">
        <f t="shared" si="1"/>
        <v>524549.78</v>
      </c>
      <c r="X4">
        <f t="shared" si="2"/>
        <v>0</v>
      </c>
    </row>
    <row r="5" spans="1:24" x14ac:dyDescent="0.35">
      <c r="A5">
        <v>4727</v>
      </c>
      <c r="B5" t="s">
        <v>19</v>
      </c>
      <c r="C5" t="s">
        <v>20</v>
      </c>
      <c r="D5" t="s">
        <v>21</v>
      </c>
      <c r="E5" t="s">
        <v>22</v>
      </c>
      <c r="F5" t="s">
        <v>23</v>
      </c>
      <c r="G5" t="s">
        <v>12</v>
      </c>
      <c r="H5" t="s">
        <v>6</v>
      </c>
      <c r="I5" t="s">
        <v>24</v>
      </c>
      <c r="J5" t="s">
        <v>4520</v>
      </c>
      <c r="K5" t="s">
        <v>25</v>
      </c>
      <c r="L5">
        <v>9381</v>
      </c>
      <c r="M5" t="s">
        <v>26</v>
      </c>
      <c r="N5">
        <v>40742</v>
      </c>
      <c r="O5">
        <v>41110</v>
      </c>
      <c r="P5">
        <v>52234.97</v>
      </c>
      <c r="Q5">
        <v>52234.97</v>
      </c>
      <c r="R5">
        <v>0</v>
      </c>
      <c r="S5">
        <v>0</v>
      </c>
      <c r="T5">
        <f t="shared" si="0"/>
        <v>0</v>
      </c>
      <c r="U5">
        <v>55000</v>
      </c>
      <c r="V5">
        <v>2765.03</v>
      </c>
      <c r="W5">
        <f t="shared" si="1"/>
        <v>52234.97</v>
      </c>
      <c r="X5">
        <f t="shared" si="2"/>
        <v>0</v>
      </c>
    </row>
    <row r="6" spans="1:24" x14ac:dyDescent="0.35">
      <c r="A6">
        <v>4812</v>
      </c>
      <c r="B6">
        <v>15</v>
      </c>
      <c r="C6" t="s">
        <v>28</v>
      </c>
      <c r="D6" t="s">
        <v>29</v>
      </c>
      <c r="E6" t="s">
        <v>30</v>
      </c>
      <c r="F6" t="s">
        <v>31</v>
      </c>
      <c r="G6" t="s">
        <v>12</v>
      </c>
      <c r="H6" t="s">
        <v>6</v>
      </c>
      <c r="I6" t="s">
        <v>32</v>
      </c>
      <c r="J6" t="s">
        <v>4524</v>
      </c>
      <c r="K6" t="s">
        <v>33</v>
      </c>
      <c r="L6">
        <v>9351</v>
      </c>
      <c r="M6" t="s">
        <v>34</v>
      </c>
      <c r="N6">
        <v>40746</v>
      </c>
      <c r="O6">
        <v>41455</v>
      </c>
      <c r="P6">
        <v>23570.86</v>
      </c>
      <c r="Q6">
        <v>23570.86</v>
      </c>
      <c r="R6">
        <v>0</v>
      </c>
      <c r="S6">
        <v>0</v>
      </c>
      <c r="T6">
        <f t="shared" si="0"/>
        <v>0</v>
      </c>
      <c r="U6">
        <v>30000</v>
      </c>
      <c r="V6">
        <v>6429.14</v>
      </c>
      <c r="W6">
        <f t="shared" si="1"/>
        <v>23570.86</v>
      </c>
      <c r="X6">
        <f t="shared" si="2"/>
        <v>0</v>
      </c>
    </row>
    <row r="7" spans="1:24" x14ac:dyDescent="0.35">
      <c r="A7">
        <v>4110</v>
      </c>
      <c r="B7" t="s">
        <v>0</v>
      </c>
      <c r="C7" t="s">
        <v>1</v>
      </c>
      <c r="D7" t="s">
        <v>35</v>
      </c>
      <c r="E7" t="s">
        <v>36</v>
      </c>
      <c r="F7" t="s">
        <v>37</v>
      </c>
      <c r="G7" t="s">
        <v>12</v>
      </c>
      <c r="H7" t="s">
        <v>6</v>
      </c>
      <c r="I7" t="s">
        <v>38</v>
      </c>
      <c r="J7" t="s">
        <v>4524</v>
      </c>
      <c r="K7" t="s">
        <v>33</v>
      </c>
      <c r="L7">
        <v>9364</v>
      </c>
      <c r="M7" t="s">
        <v>39</v>
      </c>
      <c r="N7">
        <v>40746</v>
      </c>
      <c r="O7">
        <v>41973</v>
      </c>
      <c r="P7">
        <v>25663.03</v>
      </c>
      <c r="Q7">
        <v>25663.03</v>
      </c>
      <c r="R7">
        <v>0</v>
      </c>
      <c r="S7">
        <v>0</v>
      </c>
      <c r="T7">
        <f t="shared" si="0"/>
        <v>0</v>
      </c>
      <c r="U7">
        <v>30000</v>
      </c>
      <c r="V7">
        <v>4336.97</v>
      </c>
      <c r="W7">
        <f t="shared" si="1"/>
        <v>25663.03</v>
      </c>
      <c r="X7">
        <f t="shared" si="2"/>
        <v>0</v>
      </c>
    </row>
    <row r="8" spans="1:24" x14ac:dyDescent="0.35">
      <c r="A8">
        <v>4110</v>
      </c>
      <c r="B8" t="s">
        <v>0</v>
      </c>
      <c r="C8" t="s">
        <v>1</v>
      </c>
      <c r="D8" t="s">
        <v>40</v>
      </c>
      <c r="E8" t="s">
        <v>41</v>
      </c>
      <c r="F8" t="s">
        <v>42</v>
      </c>
      <c r="G8" t="s">
        <v>12</v>
      </c>
      <c r="H8" t="s">
        <v>6</v>
      </c>
      <c r="I8" t="s">
        <v>43</v>
      </c>
      <c r="J8" t="s">
        <v>4520</v>
      </c>
      <c r="K8" t="s">
        <v>44</v>
      </c>
      <c r="L8">
        <v>10054</v>
      </c>
      <c r="M8" t="s">
        <v>45</v>
      </c>
      <c r="N8">
        <v>40756</v>
      </c>
      <c r="O8">
        <v>42004</v>
      </c>
      <c r="P8">
        <v>576878.6</v>
      </c>
      <c r="Q8">
        <v>576878.6</v>
      </c>
      <c r="R8">
        <v>0</v>
      </c>
      <c r="S8">
        <v>0</v>
      </c>
      <c r="T8">
        <f t="shared" si="0"/>
        <v>0</v>
      </c>
      <c r="U8">
        <v>611750</v>
      </c>
      <c r="V8">
        <v>34871.4</v>
      </c>
      <c r="W8">
        <f t="shared" si="1"/>
        <v>576878.6</v>
      </c>
      <c r="X8">
        <f t="shared" si="2"/>
        <v>0</v>
      </c>
    </row>
    <row r="9" spans="1:24" x14ac:dyDescent="0.35">
      <c r="A9">
        <v>4295</v>
      </c>
      <c r="B9" t="s">
        <v>46</v>
      </c>
      <c r="C9" t="s">
        <v>47</v>
      </c>
      <c r="D9" t="s">
        <v>48</v>
      </c>
      <c r="E9" t="s">
        <v>49</v>
      </c>
      <c r="F9" t="s">
        <v>50</v>
      </c>
      <c r="G9" t="s">
        <v>12</v>
      </c>
      <c r="H9" t="s">
        <v>6</v>
      </c>
      <c r="I9" t="s">
        <v>51</v>
      </c>
      <c r="J9" t="s">
        <v>4525</v>
      </c>
      <c r="K9" t="s">
        <v>52</v>
      </c>
      <c r="L9">
        <v>9830</v>
      </c>
      <c r="M9" t="s">
        <v>53</v>
      </c>
      <c r="N9">
        <v>40758</v>
      </c>
      <c r="O9">
        <v>41820</v>
      </c>
      <c r="P9">
        <v>87403.64</v>
      </c>
      <c r="Q9">
        <v>87403.64</v>
      </c>
      <c r="R9">
        <v>0</v>
      </c>
      <c r="S9">
        <v>0</v>
      </c>
      <c r="T9">
        <f t="shared" si="0"/>
        <v>0</v>
      </c>
      <c r="U9">
        <v>90739</v>
      </c>
      <c r="V9">
        <v>3335.36</v>
      </c>
      <c r="W9">
        <f t="shared" si="1"/>
        <v>87403.64</v>
      </c>
      <c r="X9">
        <f t="shared" si="2"/>
        <v>0</v>
      </c>
    </row>
    <row r="10" spans="1:24" x14ac:dyDescent="0.35">
      <c r="A10">
        <v>4297</v>
      </c>
      <c r="B10" t="s">
        <v>54</v>
      </c>
      <c r="C10" t="s">
        <v>55</v>
      </c>
      <c r="D10" t="s">
        <v>56</v>
      </c>
      <c r="E10" t="s">
        <v>49</v>
      </c>
      <c r="F10" t="s">
        <v>57</v>
      </c>
      <c r="G10" t="s">
        <v>12</v>
      </c>
      <c r="H10" t="s">
        <v>6</v>
      </c>
      <c r="I10" t="s">
        <v>51</v>
      </c>
      <c r="J10" t="s">
        <v>4525</v>
      </c>
      <c r="K10" t="s">
        <v>52</v>
      </c>
      <c r="L10">
        <v>9830</v>
      </c>
      <c r="M10" t="s">
        <v>53</v>
      </c>
      <c r="N10">
        <v>40758</v>
      </c>
      <c r="O10">
        <v>41820</v>
      </c>
      <c r="P10">
        <v>202018.98</v>
      </c>
      <c r="Q10">
        <v>202018.98</v>
      </c>
      <c r="R10">
        <v>0</v>
      </c>
      <c r="S10">
        <v>0</v>
      </c>
      <c r="T10">
        <f t="shared" si="0"/>
        <v>0</v>
      </c>
      <c r="U10">
        <v>204101</v>
      </c>
      <c r="V10">
        <v>2082.02</v>
      </c>
      <c r="W10">
        <f t="shared" si="1"/>
        <v>202018.98</v>
      </c>
      <c r="X10">
        <f t="shared" si="2"/>
        <v>0</v>
      </c>
    </row>
    <row r="11" spans="1:24" x14ac:dyDescent="0.35">
      <c r="A11">
        <v>4110</v>
      </c>
      <c r="B11" t="s">
        <v>0</v>
      </c>
      <c r="C11" t="s">
        <v>1</v>
      </c>
      <c r="D11" t="s">
        <v>58</v>
      </c>
      <c r="E11" t="s">
        <v>49</v>
      </c>
      <c r="F11" t="s">
        <v>59</v>
      </c>
      <c r="G11" t="s">
        <v>12</v>
      </c>
      <c r="H11" t="s">
        <v>6</v>
      </c>
      <c r="I11" t="s">
        <v>60</v>
      </c>
      <c r="J11" t="s">
        <v>4525</v>
      </c>
      <c r="K11" t="s">
        <v>52</v>
      </c>
      <c r="L11">
        <v>9902</v>
      </c>
      <c r="M11" t="s">
        <v>61</v>
      </c>
      <c r="N11">
        <v>40758</v>
      </c>
      <c r="O11">
        <v>43094</v>
      </c>
      <c r="P11">
        <v>1362651.33</v>
      </c>
      <c r="Q11">
        <v>1358642.56</v>
      </c>
      <c r="R11">
        <v>0</v>
      </c>
      <c r="S11">
        <v>0</v>
      </c>
      <c r="T11">
        <f t="shared" si="0"/>
        <v>4008.7700000000186</v>
      </c>
      <c r="U11">
        <v>1684165.91</v>
      </c>
      <c r="V11">
        <v>325523.34999999998</v>
      </c>
      <c r="W11">
        <f t="shared" si="1"/>
        <v>1358642.56</v>
      </c>
      <c r="X11">
        <f t="shared" si="2"/>
        <v>4008.7700000000186</v>
      </c>
    </row>
    <row r="12" spans="1:24" x14ac:dyDescent="0.35">
      <c r="A12">
        <v>4110</v>
      </c>
      <c r="B12" t="s">
        <v>0</v>
      </c>
      <c r="C12" t="s">
        <v>1</v>
      </c>
      <c r="D12" t="s">
        <v>62</v>
      </c>
      <c r="E12" t="s">
        <v>49</v>
      </c>
      <c r="F12" t="s">
        <v>63</v>
      </c>
      <c r="G12" t="s">
        <v>12</v>
      </c>
      <c r="H12" t="s">
        <v>6</v>
      </c>
      <c r="I12" t="s">
        <v>51</v>
      </c>
      <c r="J12" t="s">
        <v>4525</v>
      </c>
      <c r="K12" t="s">
        <v>52</v>
      </c>
      <c r="L12">
        <v>9830</v>
      </c>
      <c r="M12" t="s">
        <v>53</v>
      </c>
      <c r="N12">
        <v>40758</v>
      </c>
      <c r="O12">
        <v>41820</v>
      </c>
      <c r="P12">
        <v>141084.69</v>
      </c>
      <c r="Q12">
        <v>141084.69</v>
      </c>
      <c r="R12">
        <v>0</v>
      </c>
      <c r="S12">
        <v>0</v>
      </c>
      <c r="T12">
        <f t="shared" si="0"/>
        <v>0</v>
      </c>
      <c r="U12">
        <v>141149</v>
      </c>
      <c r="V12">
        <v>64.31</v>
      </c>
      <c r="W12">
        <f t="shared" si="1"/>
        <v>141084.69</v>
      </c>
      <c r="X12">
        <f t="shared" si="2"/>
        <v>0</v>
      </c>
    </row>
    <row r="13" spans="1:24" x14ac:dyDescent="0.35">
      <c r="A13">
        <v>4110</v>
      </c>
      <c r="B13" t="s">
        <v>0</v>
      </c>
      <c r="C13" t="s">
        <v>1</v>
      </c>
      <c r="D13" t="s">
        <v>64</v>
      </c>
      <c r="E13" t="s">
        <v>65</v>
      </c>
      <c r="F13" t="s">
        <v>66</v>
      </c>
      <c r="G13" t="s">
        <v>5</v>
      </c>
      <c r="H13" t="s">
        <v>6</v>
      </c>
      <c r="I13" t="s">
        <v>16</v>
      </c>
      <c r="J13" t="s">
        <v>4519</v>
      </c>
      <c r="K13" t="s">
        <v>17</v>
      </c>
      <c r="L13">
        <v>9832</v>
      </c>
      <c r="M13" t="s">
        <v>18</v>
      </c>
      <c r="N13">
        <v>41108</v>
      </c>
      <c r="O13">
        <v>41274</v>
      </c>
      <c r="P13">
        <v>366068.41</v>
      </c>
      <c r="Q13">
        <v>366068.41</v>
      </c>
      <c r="R13">
        <v>0</v>
      </c>
      <c r="S13">
        <v>0</v>
      </c>
      <c r="T13">
        <f t="shared" si="0"/>
        <v>0</v>
      </c>
      <c r="U13">
        <v>410000</v>
      </c>
      <c r="V13">
        <v>43931.59</v>
      </c>
      <c r="W13">
        <f t="shared" si="1"/>
        <v>366068.41000000003</v>
      </c>
      <c r="X13">
        <f t="shared" si="2"/>
        <v>0</v>
      </c>
    </row>
    <row r="14" spans="1:24" x14ac:dyDescent="0.35">
      <c r="A14">
        <v>4726</v>
      </c>
      <c r="B14" t="s">
        <v>67</v>
      </c>
      <c r="C14" t="s">
        <v>20</v>
      </c>
      <c r="D14" t="s">
        <v>68</v>
      </c>
      <c r="E14" t="s">
        <v>69</v>
      </c>
      <c r="F14" t="s">
        <v>70</v>
      </c>
      <c r="G14" t="s">
        <v>12</v>
      </c>
      <c r="H14" t="s">
        <v>6</v>
      </c>
      <c r="I14" t="s">
        <v>16</v>
      </c>
      <c r="J14" t="s">
        <v>4519</v>
      </c>
      <c r="K14" t="s">
        <v>17</v>
      </c>
      <c r="L14">
        <v>9832</v>
      </c>
      <c r="M14" t="s">
        <v>18</v>
      </c>
      <c r="N14">
        <v>40764</v>
      </c>
      <c r="O14">
        <v>41243</v>
      </c>
      <c r="P14">
        <v>997931.81</v>
      </c>
      <c r="Q14">
        <v>997931.81</v>
      </c>
      <c r="R14">
        <v>0</v>
      </c>
      <c r="S14">
        <v>0</v>
      </c>
      <c r="T14">
        <f t="shared" si="0"/>
        <v>0</v>
      </c>
      <c r="U14">
        <v>1000000</v>
      </c>
      <c r="V14">
        <v>2068.19</v>
      </c>
      <c r="W14">
        <f t="shared" si="1"/>
        <v>997931.81</v>
      </c>
      <c r="X14">
        <f t="shared" si="2"/>
        <v>0</v>
      </c>
    </row>
    <row r="15" spans="1:24" x14ac:dyDescent="0.35">
      <c r="A15">
        <v>4110</v>
      </c>
      <c r="B15" t="s">
        <v>0</v>
      </c>
      <c r="C15" t="s">
        <v>1</v>
      </c>
      <c r="D15" t="s">
        <v>71</v>
      </c>
      <c r="E15" t="s">
        <v>41</v>
      </c>
      <c r="F15" t="s">
        <v>72</v>
      </c>
      <c r="G15" t="s">
        <v>12</v>
      </c>
      <c r="H15" t="s">
        <v>6</v>
      </c>
      <c r="I15" t="s">
        <v>43</v>
      </c>
      <c r="J15" t="s">
        <v>4520</v>
      </c>
      <c r="K15" t="s">
        <v>44</v>
      </c>
      <c r="L15">
        <v>10054</v>
      </c>
      <c r="M15" t="s">
        <v>45</v>
      </c>
      <c r="N15">
        <v>40793</v>
      </c>
      <c r="O15">
        <v>42004</v>
      </c>
      <c r="P15">
        <v>52439.69</v>
      </c>
      <c r="Q15">
        <v>52439.69</v>
      </c>
      <c r="R15">
        <v>0</v>
      </c>
      <c r="S15">
        <v>0</v>
      </c>
      <c r="T15">
        <f t="shared" si="0"/>
        <v>0</v>
      </c>
      <c r="U15">
        <v>53700</v>
      </c>
      <c r="V15">
        <v>1260.31</v>
      </c>
      <c r="W15">
        <f t="shared" si="1"/>
        <v>52439.69</v>
      </c>
      <c r="X15">
        <f t="shared" si="2"/>
        <v>0</v>
      </c>
    </row>
    <row r="16" spans="1:24" x14ac:dyDescent="0.35">
      <c r="A16">
        <v>4812</v>
      </c>
      <c r="B16" t="s">
        <v>27</v>
      </c>
      <c r="C16" t="s">
        <v>28</v>
      </c>
      <c r="D16" t="s">
        <v>73</v>
      </c>
      <c r="E16" t="s">
        <v>74</v>
      </c>
      <c r="F16" t="s">
        <v>75</v>
      </c>
      <c r="G16" t="s">
        <v>12</v>
      </c>
      <c r="H16" t="s">
        <v>6</v>
      </c>
      <c r="I16" t="s">
        <v>76</v>
      </c>
      <c r="J16" t="s">
        <v>4520</v>
      </c>
      <c r="K16" t="s">
        <v>77</v>
      </c>
      <c r="L16">
        <v>9352</v>
      </c>
      <c r="M16" t="s">
        <v>78</v>
      </c>
      <c r="N16">
        <v>40798</v>
      </c>
      <c r="O16">
        <v>41334</v>
      </c>
      <c r="P16">
        <v>34995.730000000003</v>
      </c>
      <c r="Q16">
        <v>34995.730000000003</v>
      </c>
      <c r="R16">
        <v>0</v>
      </c>
      <c r="S16">
        <v>0</v>
      </c>
      <c r="T16">
        <f t="shared" si="0"/>
        <v>0</v>
      </c>
      <c r="U16">
        <v>45000</v>
      </c>
      <c r="V16">
        <v>10004.27</v>
      </c>
      <c r="W16">
        <f t="shared" si="1"/>
        <v>34995.729999999996</v>
      </c>
      <c r="X16">
        <f t="shared" si="2"/>
        <v>0</v>
      </c>
    </row>
    <row r="17" spans="1:24" x14ac:dyDescent="0.35">
      <c r="A17">
        <v>4110</v>
      </c>
      <c r="B17" t="s">
        <v>0</v>
      </c>
      <c r="C17" t="s">
        <v>1</v>
      </c>
      <c r="D17" t="s">
        <v>79</v>
      </c>
      <c r="E17" t="s">
        <v>80</v>
      </c>
      <c r="F17" t="s">
        <v>81</v>
      </c>
      <c r="G17" t="s">
        <v>5</v>
      </c>
      <c r="H17" t="s">
        <v>6</v>
      </c>
      <c r="I17" t="s">
        <v>82</v>
      </c>
      <c r="J17" t="s">
        <v>4519</v>
      </c>
      <c r="K17" t="s">
        <v>83</v>
      </c>
      <c r="L17">
        <v>9239</v>
      </c>
      <c r="M17" t="s">
        <v>84</v>
      </c>
      <c r="N17">
        <v>40854</v>
      </c>
      <c r="O17">
        <v>41455</v>
      </c>
      <c r="P17">
        <v>4999677</v>
      </c>
      <c r="Q17">
        <v>4999677</v>
      </c>
      <c r="R17">
        <v>0</v>
      </c>
      <c r="S17">
        <v>0</v>
      </c>
      <c r="T17">
        <f t="shared" si="0"/>
        <v>0</v>
      </c>
      <c r="U17">
        <v>5000000</v>
      </c>
      <c r="V17">
        <v>323</v>
      </c>
      <c r="W17">
        <f t="shared" si="1"/>
        <v>4999677</v>
      </c>
      <c r="X17">
        <f t="shared" si="2"/>
        <v>0</v>
      </c>
    </row>
    <row r="18" spans="1:24" x14ac:dyDescent="0.35">
      <c r="A18">
        <v>4110</v>
      </c>
      <c r="B18" t="s">
        <v>0</v>
      </c>
      <c r="C18" t="s">
        <v>1</v>
      </c>
      <c r="D18" t="s">
        <v>85</v>
      </c>
      <c r="E18" t="s">
        <v>80</v>
      </c>
      <c r="F18" t="s">
        <v>86</v>
      </c>
      <c r="G18" t="s">
        <v>12</v>
      </c>
      <c r="H18" t="s">
        <v>6</v>
      </c>
      <c r="I18" t="s">
        <v>87</v>
      </c>
      <c r="J18" t="s">
        <v>4519</v>
      </c>
      <c r="K18" t="s">
        <v>83</v>
      </c>
      <c r="L18">
        <v>8104</v>
      </c>
      <c r="M18" t="s">
        <v>88</v>
      </c>
      <c r="N18">
        <v>40795</v>
      </c>
      <c r="O18">
        <v>41334</v>
      </c>
      <c r="P18">
        <v>99630.6</v>
      </c>
      <c r="Q18">
        <v>99630.6</v>
      </c>
      <c r="R18">
        <v>0</v>
      </c>
      <c r="S18">
        <v>0</v>
      </c>
      <c r="T18">
        <f t="shared" si="0"/>
        <v>0</v>
      </c>
      <c r="U18">
        <v>100000</v>
      </c>
      <c r="V18">
        <v>369.4</v>
      </c>
      <c r="W18">
        <f t="shared" si="1"/>
        <v>99630.6</v>
      </c>
      <c r="X18">
        <f t="shared" si="2"/>
        <v>0</v>
      </c>
    </row>
    <row r="19" spans="1:24" x14ac:dyDescent="0.35">
      <c r="A19">
        <v>4110</v>
      </c>
      <c r="B19" t="s">
        <v>0</v>
      </c>
      <c r="C19" t="s">
        <v>1</v>
      </c>
      <c r="D19" t="s">
        <v>89</v>
      </c>
      <c r="E19" t="s">
        <v>90</v>
      </c>
      <c r="F19" t="s">
        <v>91</v>
      </c>
      <c r="G19" t="s">
        <v>12</v>
      </c>
      <c r="H19" t="s">
        <v>6</v>
      </c>
      <c r="I19" t="s">
        <v>92</v>
      </c>
      <c r="J19" t="s">
        <v>4519</v>
      </c>
      <c r="K19" t="s">
        <v>93</v>
      </c>
      <c r="L19">
        <v>6546</v>
      </c>
      <c r="M19" t="s">
        <v>94</v>
      </c>
      <c r="N19">
        <v>40806</v>
      </c>
      <c r="O19">
        <v>41545</v>
      </c>
      <c r="P19">
        <v>116978.73</v>
      </c>
      <c r="Q19">
        <v>116978.73</v>
      </c>
      <c r="R19">
        <v>0</v>
      </c>
      <c r="S19">
        <v>0</v>
      </c>
      <c r="T19">
        <f t="shared" si="0"/>
        <v>0</v>
      </c>
      <c r="U19">
        <v>295000</v>
      </c>
      <c r="V19">
        <v>178021.27</v>
      </c>
      <c r="W19">
        <f t="shared" si="1"/>
        <v>116978.73000000001</v>
      </c>
      <c r="X19">
        <f t="shared" si="2"/>
        <v>0</v>
      </c>
    </row>
    <row r="20" spans="1:24" x14ac:dyDescent="0.35">
      <c r="A20">
        <v>4110</v>
      </c>
      <c r="B20" t="s">
        <v>0</v>
      </c>
      <c r="C20" t="s">
        <v>1</v>
      </c>
      <c r="D20" t="s">
        <v>95</v>
      </c>
      <c r="E20" t="s">
        <v>96</v>
      </c>
      <c r="F20" t="s">
        <v>97</v>
      </c>
      <c r="G20" t="s">
        <v>12</v>
      </c>
      <c r="H20" t="s">
        <v>6</v>
      </c>
      <c r="I20" t="s">
        <v>98</v>
      </c>
      <c r="J20" t="s">
        <v>4525</v>
      </c>
      <c r="K20" t="s">
        <v>99</v>
      </c>
      <c r="L20">
        <v>9364</v>
      </c>
      <c r="M20" t="s">
        <v>39</v>
      </c>
      <c r="N20">
        <v>40806</v>
      </c>
      <c r="O20">
        <v>41820</v>
      </c>
      <c r="P20">
        <v>326219.75</v>
      </c>
      <c r="Q20">
        <v>326219.75</v>
      </c>
      <c r="R20">
        <v>0</v>
      </c>
      <c r="S20">
        <v>0</v>
      </c>
      <c r="T20">
        <f t="shared" si="0"/>
        <v>0</v>
      </c>
      <c r="U20">
        <v>360000</v>
      </c>
      <c r="V20">
        <v>33780.25</v>
      </c>
      <c r="W20">
        <f t="shared" si="1"/>
        <v>326219.75</v>
      </c>
      <c r="X20">
        <f t="shared" si="2"/>
        <v>0</v>
      </c>
    </row>
    <row r="21" spans="1:24" x14ac:dyDescent="0.35">
      <c r="A21">
        <v>4110</v>
      </c>
      <c r="B21" t="s">
        <v>0</v>
      </c>
      <c r="C21" t="s">
        <v>1</v>
      </c>
      <c r="D21" t="s">
        <v>100</v>
      </c>
      <c r="E21" t="s">
        <v>96</v>
      </c>
      <c r="F21" t="s">
        <v>101</v>
      </c>
      <c r="G21" t="s">
        <v>12</v>
      </c>
      <c r="H21" t="s">
        <v>6</v>
      </c>
      <c r="I21" t="s">
        <v>98</v>
      </c>
      <c r="J21" t="s">
        <v>4525</v>
      </c>
      <c r="K21" t="s">
        <v>99</v>
      </c>
      <c r="L21">
        <v>9364</v>
      </c>
      <c r="M21" t="s">
        <v>39</v>
      </c>
      <c r="N21">
        <v>40808</v>
      </c>
      <c r="O21">
        <v>41820</v>
      </c>
      <c r="P21">
        <v>14309.49</v>
      </c>
      <c r="Q21">
        <v>14309.49</v>
      </c>
      <c r="R21">
        <v>0</v>
      </c>
      <c r="S21">
        <v>0</v>
      </c>
      <c r="T21">
        <f t="shared" si="0"/>
        <v>0</v>
      </c>
      <c r="U21">
        <v>20000</v>
      </c>
      <c r="V21">
        <v>5690.51</v>
      </c>
      <c r="W21">
        <f t="shared" si="1"/>
        <v>14309.49</v>
      </c>
      <c r="X21">
        <f t="shared" si="2"/>
        <v>0</v>
      </c>
    </row>
    <row r="22" spans="1:24" x14ac:dyDescent="0.35">
      <c r="A22">
        <v>4730</v>
      </c>
      <c r="B22" t="s">
        <v>102</v>
      </c>
      <c r="C22" t="s">
        <v>20</v>
      </c>
      <c r="D22" t="s">
        <v>103</v>
      </c>
      <c r="E22" t="s">
        <v>104</v>
      </c>
      <c r="F22" t="s">
        <v>105</v>
      </c>
      <c r="G22" t="s">
        <v>12</v>
      </c>
      <c r="H22" t="s">
        <v>6</v>
      </c>
      <c r="I22" t="s">
        <v>106</v>
      </c>
      <c r="J22" t="s">
        <v>4523</v>
      </c>
      <c r="K22" t="s">
        <v>107</v>
      </c>
      <c r="L22">
        <v>9352</v>
      </c>
      <c r="M22" t="s">
        <v>78</v>
      </c>
      <c r="N22">
        <v>40808</v>
      </c>
      <c r="O22">
        <v>41173</v>
      </c>
      <c r="P22">
        <v>662.97</v>
      </c>
      <c r="Q22">
        <v>662.97</v>
      </c>
      <c r="R22">
        <v>0</v>
      </c>
      <c r="S22">
        <v>0</v>
      </c>
      <c r="T22">
        <f t="shared" si="0"/>
        <v>0</v>
      </c>
      <c r="U22">
        <v>123000</v>
      </c>
      <c r="V22">
        <v>122337.03</v>
      </c>
      <c r="W22">
        <f t="shared" si="1"/>
        <v>662.97000000000116</v>
      </c>
      <c r="X22">
        <f t="shared" si="2"/>
        <v>-1.1368683772161603E-12</v>
      </c>
    </row>
    <row r="23" spans="1:24" x14ac:dyDescent="0.35">
      <c r="A23">
        <v>6117</v>
      </c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G23" t="s">
        <v>12</v>
      </c>
      <c r="H23" t="s">
        <v>113</v>
      </c>
      <c r="I23" t="s">
        <v>114</v>
      </c>
      <c r="J23" t="s">
        <v>4524</v>
      </c>
      <c r="K23" t="s">
        <v>33</v>
      </c>
      <c r="L23">
        <v>8123</v>
      </c>
      <c r="M23" t="s">
        <v>115</v>
      </c>
      <c r="N23">
        <v>40808</v>
      </c>
      <c r="O23">
        <v>44165</v>
      </c>
      <c r="P23">
        <v>5907807.4299999997</v>
      </c>
      <c r="Q23">
        <v>4722428.9000000004</v>
      </c>
      <c r="R23">
        <v>231495.1</v>
      </c>
      <c r="S23">
        <v>47757.77</v>
      </c>
      <c r="T23">
        <f t="shared" si="0"/>
        <v>1137620.7599999993</v>
      </c>
      <c r="U23">
        <v>5911711.46</v>
      </c>
      <c r="V23">
        <v>3904.03</v>
      </c>
      <c r="W23">
        <f t="shared" si="1"/>
        <v>5907807.4299999997</v>
      </c>
      <c r="X23">
        <f t="shared" si="2"/>
        <v>0</v>
      </c>
    </row>
    <row r="24" spans="1:24" x14ac:dyDescent="0.35">
      <c r="A24">
        <v>4731</v>
      </c>
      <c r="B24" t="s">
        <v>116</v>
      </c>
      <c r="C24" t="s">
        <v>20</v>
      </c>
      <c r="D24" t="s">
        <v>117</v>
      </c>
      <c r="E24" t="s">
        <v>118</v>
      </c>
      <c r="F24" t="s">
        <v>119</v>
      </c>
      <c r="G24" t="s">
        <v>12</v>
      </c>
      <c r="H24" t="s">
        <v>6</v>
      </c>
      <c r="I24" t="s">
        <v>120</v>
      </c>
      <c r="J24" t="s">
        <v>4525</v>
      </c>
      <c r="K24" t="s">
        <v>121</v>
      </c>
      <c r="L24">
        <v>9352</v>
      </c>
      <c r="M24" t="s">
        <v>78</v>
      </c>
      <c r="N24">
        <v>40815</v>
      </c>
      <c r="O24">
        <v>41180</v>
      </c>
      <c r="P24">
        <v>139795.29</v>
      </c>
      <c r="Q24">
        <v>139795.29</v>
      </c>
      <c r="R24">
        <v>0</v>
      </c>
      <c r="S24">
        <v>0</v>
      </c>
      <c r="T24">
        <f t="shared" si="0"/>
        <v>0</v>
      </c>
      <c r="U24">
        <v>150000</v>
      </c>
      <c r="V24">
        <v>10204.709999999999</v>
      </c>
      <c r="W24">
        <f t="shared" si="1"/>
        <v>139795.29</v>
      </c>
      <c r="X24">
        <f t="shared" si="2"/>
        <v>0</v>
      </c>
    </row>
    <row r="25" spans="1:24" x14ac:dyDescent="0.35">
      <c r="A25">
        <v>4727</v>
      </c>
      <c r="B25" t="s">
        <v>19</v>
      </c>
      <c r="C25" t="s">
        <v>20</v>
      </c>
      <c r="D25" t="s">
        <v>122</v>
      </c>
      <c r="E25" t="s">
        <v>123</v>
      </c>
      <c r="F25" t="s">
        <v>124</v>
      </c>
      <c r="G25" t="s">
        <v>12</v>
      </c>
      <c r="H25" t="s">
        <v>6</v>
      </c>
      <c r="I25" t="s">
        <v>125</v>
      </c>
      <c r="J25" t="s">
        <v>4520</v>
      </c>
      <c r="K25" t="s">
        <v>77</v>
      </c>
      <c r="L25">
        <v>9349</v>
      </c>
      <c r="M25" t="s">
        <v>126</v>
      </c>
      <c r="N25">
        <v>40821</v>
      </c>
      <c r="O25">
        <v>41759</v>
      </c>
      <c r="P25">
        <v>491621.79</v>
      </c>
      <c r="Q25">
        <v>491621.79</v>
      </c>
      <c r="R25">
        <v>0</v>
      </c>
      <c r="S25">
        <v>0</v>
      </c>
      <c r="T25">
        <f t="shared" si="0"/>
        <v>0</v>
      </c>
      <c r="U25">
        <v>500000</v>
      </c>
      <c r="V25">
        <v>8378.2099999999991</v>
      </c>
      <c r="W25">
        <f t="shared" si="1"/>
        <v>491621.79</v>
      </c>
      <c r="X25">
        <f t="shared" si="2"/>
        <v>0</v>
      </c>
    </row>
    <row r="26" spans="1:24" x14ac:dyDescent="0.35">
      <c r="A26">
        <v>4110</v>
      </c>
      <c r="B26" t="s">
        <v>0</v>
      </c>
      <c r="C26" t="s">
        <v>1</v>
      </c>
      <c r="D26" t="s">
        <v>127</v>
      </c>
      <c r="E26" t="s">
        <v>128</v>
      </c>
      <c r="F26" t="s">
        <v>129</v>
      </c>
      <c r="G26" t="s">
        <v>5</v>
      </c>
      <c r="H26" t="s">
        <v>6</v>
      </c>
      <c r="I26" t="s">
        <v>130</v>
      </c>
      <c r="J26" t="s">
        <v>4519</v>
      </c>
      <c r="K26" t="s">
        <v>131</v>
      </c>
      <c r="L26">
        <v>9354</v>
      </c>
      <c r="M26" t="s">
        <v>132</v>
      </c>
      <c r="N26">
        <v>41039</v>
      </c>
      <c r="O26">
        <v>42139</v>
      </c>
      <c r="P26">
        <v>1100000</v>
      </c>
      <c r="Q26">
        <v>1100000</v>
      </c>
      <c r="R26">
        <v>0</v>
      </c>
      <c r="S26">
        <v>0</v>
      </c>
      <c r="T26">
        <f t="shared" si="0"/>
        <v>0</v>
      </c>
      <c r="U26">
        <v>1100000</v>
      </c>
      <c r="V26">
        <v>0</v>
      </c>
      <c r="W26">
        <f t="shared" si="1"/>
        <v>1100000</v>
      </c>
      <c r="X26">
        <f t="shared" si="2"/>
        <v>0</v>
      </c>
    </row>
    <row r="27" spans="1:24" x14ac:dyDescent="0.35">
      <c r="A27">
        <v>4110</v>
      </c>
      <c r="B27" t="s">
        <v>0</v>
      </c>
      <c r="C27" t="s">
        <v>1</v>
      </c>
      <c r="D27" t="s">
        <v>133</v>
      </c>
      <c r="E27" t="s">
        <v>128</v>
      </c>
      <c r="F27" t="s">
        <v>134</v>
      </c>
      <c r="G27" t="s">
        <v>12</v>
      </c>
      <c r="H27" t="s">
        <v>6</v>
      </c>
      <c r="I27" t="s">
        <v>130</v>
      </c>
      <c r="J27" t="s">
        <v>4519</v>
      </c>
      <c r="K27" t="s">
        <v>131</v>
      </c>
      <c r="L27">
        <v>9354</v>
      </c>
      <c r="M27" t="s">
        <v>132</v>
      </c>
      <c r="N27">
        <v>40829</v>
      </c>
      <c r="O27">
        <v>42185</v>
      </c>
      <c r="P27">
        <v>139685.10999999999</v>
      </c>
      <c r="Q27">
        <v>139685.10999999999</v>
      </c>
      <c r="R27">
        <v>0</v>
      </c>
      <c r="S27">
        <v>0</v>
      </c>
      <c r="T27">
        <f t="shared" si="0"/>
        <v>0</v>
      </c>
      <c r="U27">
        <v>140000</v>
      </c>
      <c r="V27">
        <v>314.89</v>
      </c>
      <c r="W27">
        <f t="shared" si="1"/>
        <v>139685.10999999999</v>
      </c>
      <c r="X27">
        <f t="shared" si="2"/>
        <v>0</v>
      </c>
    </row>
    <row r="28" spans="1:24" x14ac:dyDescent="0.35">
      <c r="A28">
        <v>4110</v>
      </c>
      <c r="B28" t="s">
        <v>0</v>
      </c>
      <c r="C28" t="s">
        <v>1</v>
      </c>
      <c r="D28" t="s">
        <v>135</v>
      </c>
      <c r="E28" t="s">
        <v>111</v>
      </c>
      <c r="F28" t="s">
        <v>136</v>
      </c>
      <c r="G28" t="s">
        <v>12</v>
      </c>
      <c r="H28" t="s">
        <v>6</v>
      </c>
      <c r="I28" t="s">
        <v>137</v>
      </c>
      <c r="J28" t="s">
        <v>4524</v>
      </c>
      <c r="K28" t="s">
        <v>138</v>
      </c>
      <c r="L28">
        <v>9354</v>
      </c>
      <c r="M28" t="s">
        <v>132</v>
      </c>
      <c r="N28">
        <v>40835</v>
      </c>
      <c r="O28">
        <v>41817</v>
      </c>
      <c r="P28">
        <v>411718.04</v>
      </c>
      <c r="Q28">
        <v>411718.04</v>
      </c>
      <c r="R28">
        <v>0</v>
      </c>
      <c r="S28">
        <v>0</v>
      </c>
      <c r="T28">
        <f t="shared" si="0"/>
        <v>0</v>
      </c>
      <c r="U28">
        <v>415000</v>
      </c>
      <c r="V28">
        <v>3281.96</v>
      </c>
      <c r="W28">
        <f t="shared" si="1"/>
        <v>411718.04</v>
      </c>
      <c r="X28">
        <f t="shared" si="2"/>
        <v>0</v>
      </c>
    </row>
    <row r="29" spans="1:24" x14ac:dyDescent="0.35">
      <c r="A29">
        <v>4574</v>
      </c>
      <c r="B29" t="s">
        <v>139</v>
      </c>
      <c r="C29" t="s">
        <v>55</v>
      </c>
      <c r="D29" t="s">
        <v>140</v>
      </c>
      <c r="E29" t="s">
        <v>141</v>
      </c>
      <c r="F29" t="s">
        <v>142</v>
      </c>
      <c r="G29" t="s">
        <v>12</v>
      </c>
      <c r="H29" t="s">
        <v>6</v>
      </c>
      <c r="I29" t="s">
        <v>143</v>
      </c>
      <c r="J29" t="s">
        <v>4525</v>
      </c>
      <c r="K29" t="s">
        <v>144</v>
      </c>
      <c r="L29">
        <v>9350</v>
      </c>
      <c r="M29" t="s">
        <v>145</v>
      </c>
      <c r="N29">
        <v>40835</v>
      </c>
      <c r="O29">
        <v>42185</v>
      </c>
      <c r="P29">
        <v>904688.04</v>
      </c>
      <c r="Q29">
        <v>904688.04</v>
      </c>
      <c r="R29">
        <v>0</v>
      </c>
      <c r="S29">
        <v>0</v>
      </c>
      <c r="T29">
        <f t="shared" si="0"/>
        <v>0</v>
      </c>
      <c r="U29">
        <v>910000</v>
      </c>
      <c r="V29">
        <v>5311.96</v>
      </c>
      <c r="W29">
        <f t="shared" si="1"/>
        <v>904688.04</v>
      </c>
      <c r="X29">
        <f t="shared" si="2"/>
        <v>0</v>
      </c>
    </row>
    <row r="30" spans="1:24" x14ac:dyDescent="0.35">
      <c r="A30">
        <v>4727</v>
      </c>
      <c r="B30" t="s">
        <v>19</v>
      </c>
      <c r="C30" t="s">
        <v>20</v>
      </c>
      <c r="D30" t="s">
        <v>146</v>
      </c>
      <c r="E30" t="s">
        <v>147</v>
      </c>
      <c r="F30" t="s">
        <v>148</v>
      </c>
      <c r="G30" t="s">
        <v>12</v>
      </c>
      <c r="H30" t="s">
        <v>6</v>
      </c>
      <c r="I30" t="s">
        <v>149</v>
      </c>
      <c r="J30" t="s">
        <v>4520</v>
      </c>
      <c r="K30" t="s">
        <v>150</v>
      </c>
      <c r="L30">
        <v>9381</v>
      </c>
      <c r="M30" t="s">
        <v>26</v>
      </c>
      <c r="N30">
        <v>40835</v>
      </c>
      <c r="O30">
        <v>40967</v>
      </c>
      <c r="P30">
        <v>0</v>
      </c>
      <c r="Q30">
        <v>0</v>
      </c>
      <c r="R30">
        <v>0</v>
      </c>
      <c r="S30">
        <v>0</v>
      </c>
      <c r="T30">
        <f t="shared" si="0"/>
        <v>0</v>
      </c>
      <c r="U30">
        <v>40000</v>
      </c>
      <c r="V30">
        <v>40000</v>
      </c>
      <c r="W30">
        <f t="shared" si="1"/>
        <v>0</v>
      </c>
      <c r="X30">
        <f t="shared" si="2"/>
        <v>0</v>
      </c>
    </row>
    <row r="31" spans="1:24" x14ac:dyDescent="0.35">
      <c r="A31">
        <v>4727</v>
      </c>
      <c r="B31" t="s">
        <v>19</v>
      </c>
      <c r="C31" t="s">
        <v>20</v>
      </c>
      <c r="D31" t="s">
        <v>151</v>
      </c>
      <c r="E31" t="s">
        <v>152</v>
      </c>
      <c r="F31" t="s">
        <v>153</v>
      </c>
      <c r="G31" t="s">
        <v>12</v>
      </c>
      <c r="H31" t="s">
        <v>6</v>
      </c>
      <c r="I31" t="s">
        <v>154</v>
      </c>
      <c r="J31" t="s">
        <v>4520</v>
      </c>
      <c r="K31" t="s">
        <v>155</v>
      </c>
      <c r="L31">
        <v>9349</v>
      </c>
      <c r="M31" t="s">
        <v>126</v>
      </c>
      <c r="N31">
        <v>40838</v>
      </c>
      <c r="O31">
        <v>41201</v>
      </c>
      <c r="P31">
        <v>49863.15</v>
      </c>
      <c r="Q31">
        <v>49863.15</v>
      </c>
      <c r="R31">
        <v>0</v>
      </c>
      <c r="S31">
        <v>0</v>
      </c>
      <c r="T31">
        <f t="shared" si="0"/>
        <v>0</v>
      </c>
      <c r="U31">
        <v>50000</v>
      </c>
      <c r="V31">
        <v>136.85</v>
      </c>
      <c r="W31">
        <f t="shared" si="1"/>
        <v>49863.15</v>
      </c>
      <c r="X31">
        <f t="shared" si="2"/>
        <v>0</v>
      </c>
    </row>
    <row r="32" spans="1:24" x14ac:dyDescent="0.35">
      <c r="A32">
        <v>4110</v>
      </c>
      <c r="B32" t="s">
        <v>0</v>
      </c>
      <c r="C32" t="s">
        <v>1</v>
      </c>
      <c r="D32" t="s">
        <v>156</v>
      </c>
      <c r="E32" t="s">
        <v>157</v>
      </c>
      <c r="F32" t="s">
        <v>158</v>
      </c>
      <c r="G32" t="s">
        <v>5</v>
      </c>
      <c r="H32" t="s">
        <v>6</v>
      </c>
      <c r="I32" t="s">
        <v>159</v>
      </c>
      <c r="J32" t="s">
        <v>4519</v>
      </c>
      <c r="K32" t="s">
        <v>160</v>
      </c>
      <c r="L32">
        <v>9354</v>
      </c>
      <c r="M32" t="s">
        <v>132</v>
      </c>
      <c r="N32">
        <v>41228</v>
      </c>
      <c r="O32">
        <v>42916</v>
      </c>
      <c r="P32">
        <v>4281428.1399999997</v>
      </c>
      <c r="Q32">
        <v>4281428.1399999997</v>
      </c>
      <c r="R32">
        <v>0</v>
      </c>
      <c r="S32">
        <v>0</v>
      </c>
      <c r="T32">
        <f t="shared" si="0"/>
        <v>0</v>
      </c>
      <c r="U32">
        <v>4290000</v>
      </c>
      <c r="V32">
        <v>8571.86</v>
      </c>
      <c r="W32">
        <f t="shared" si="1"/>
        <v>4281428.1399999997</v>
      </c>
      <c r="X32">
        <f t="shared" si="2"/>
        <v>0</v>
      </c>
    </row>
    <row r="33" spans="1:24" x14ac:dyDescent="0.35">
      <c r="A33">
        <v>4110</v>
      </c>
      <c r="B33" t="s">
        <v>0</v>
      </c>
      <c r="C33" t="s">
        <v>1</v>
      </c>
      <c r="D33" t="s">
        <v>161</v>
      </c>
      <c r="E33" t="s">
        <v>162</v>
      </c>
      <c r="F33" t="s">
        <v>163</v>
      </c>
      <c r="G33" t="s">
        <v>12</v>
      </c>
      <c r="H33" t="s">
        <v>6</v>
      </c>
      <c r="I33" t="s">
        <v>32</v>
      </c>
      <c r="J33" t="s">
        <v>4525</v>
      </c>
      <c r="K33" t="s">
        <v>99</v>
      </c>
      <c r="L33">
        <v>9351</v>
      </c>
      <c r="M33" t="s">
        <v>34</v>
      </c>
      <c r="N33">
        <v>40849</v>
      </c>
      <c r="O33">
        <v>42308</v>
      </c>
      <c r="P33">
        <v>11071.65</v>
      </c>
      <c r="Q33">
        <v>11071.65</v>
      </c>
      <c r="R33">
        <v>0</v>
      </c>
      <c r="S33">
        <v>0</v>
      </c>
      <c r="T33">
        <f t="shared" si="0"/>
        <v>0</v>
      </c>
      <c r="U33">
        <v>14000</v>
      </c>
      <c r="V33">
        <v>2928.35</v>
      </c>
      <c r="W33">
        <f t="shared" si="1"/>
        <v>11071.65</v>
      </c>
      <c r="X33">
        <f t="shared" si="2"/>
        <v>0</v>
      </c>
    </row>
    <row r="34" spans="1:24" x14ac:dyDescent="0.35">
      <c r="A34">
        <v>4110</v>
      </c>
      <c r="B34" t="s">
        <v>0</v>
      </c>
      <c r="C34" t="s">
        <v>1</v>
      </c>
      <c r="D34" t="s">
        <v>164</v>
      </c>
      <c r="E34" t="s">
        <v>162</v>
      </c>
      <c r="F34" t="s">
        <v>165</v>
      </c>
      <c r="G34" t="s">
        <v>12</v>
      </c>
      <c r="H34" t="s">
        <v>6</v>
      </c>
      <c r="I34" t="s">
        <v>32</v>
      </c>
      <c r="J34" t="s">
        <v>4525</v>
      </c>
      <c r="K34" t="s">
        <v>99</v>
      </c>
      <c r="L34">
        <v>9351</v>
      </c>
      <c r="M34" t="s">
        <v>34</v>
      </c>
      <c r="N34">
        <v>40849</v>
      </c>
      <c r="O34">
        <v>42308</v>
      </c>
      <c r="P34">
        <v>256696.59</v>
      </c>
      <c r="Q34">
        <v>256696.59</v>
      </c>
      <c r="R34">
        <v>0</v>
      </c>
      <c r="S34">
        <v>0</v>
      </c>
      <c r="T34">
        <f t="shared" si="0"/>
        <v>0</v>
      </c>
      <c r="U34">
        <v>267300</v>
      </c>
      <c r="V34">
        <v>10603.41</v>
      </c>
      <c r="W34">
        <f t="shared" si="1"/>
        <v>256696.59</v>
      </c>
      <c r="X34">
        <f t="shared" si="2"/>
        <v>0</v>
      </c>
    </row>
    <row r="35" spans="1:24" x14ac:dyDescent="0.35">
      <c r="A35">
        <v>4110</v>
      </c>
      <c r="B35" t="s">
        <v>0</v>
      </c>
      <c r="C35" t="s">
        <v>1</v>
      </c>
      <c r="D35" t="s">
        <v>166</v>
      </c>
      <c r="E35" t="s">
        <v>167</v>
      </c>
      <c r="F35" t="s">
        <v>168</v>
      </c>
      <c r="G35" t="s">
        <v>5</v>
      </c>
      <c r="H35" t="s">
        <v>6</v>
      </c>
      <c r="I35" t="s">
        <v>169</v>
      </c>
      <c r="J35" t="s">
        <v>4524</v>
      </c>
      <c r="K35" t="s">
        <v>33</v>
      </c>
      <c r="L35">
        <v>9629</v>
      </c>
      <c r="M35" t="s">
        <v>170</v>
      </c>
      <c r="N35">
        <v>41082</v>
      </c>
      <c r="O35">
        <v>41820</v>
      </c>
      <c r="P35">
        <v>666041.87</v>
      </c>
      <c r="Q35">
        <v>666041.87</v>
      </c>
      <c r="R35">
        <v>0</v>
      </c>
      <c r="S35">
        <v>0</v>
      </c>
      <c r="T35">
        <f t="shared" si="0"/>
        <v>0</v>
      </c>
      <c r="U35">
        <v>669653</v>
      </c>
      <c r="V35">
        <v>3611.13</v>
      </c>
      <c r="W35">
        <f t="shared" si="1"/>
        <v>666041.87</v>
      </c>
      <c r="X35">
        <f t="shared" si="2"/>
        <v>0</v>
      </c>
    </row>
    <row r="36" spans="1:24" x14ac:dyDescent="0.35">
      <c r="A36">
        <v>4729</v>
      </c>
      <c r="B36" t="s">
        <v>171</v>
      </c>
      <c r="C36" t="s">
        <v>20</v>
      </c>
      <c r="D36" t="s">
        <v>172</v>
      </c>
      <c r="E36" t="s">
        <v>173</v>
      </c>
      <c r="F36" t="s">
        <v>174</v>
      </c>
      <c r="G36" t="s">
        <v>12</v>
      </c>
      <c r="H36" t="s">
        <v>6</v>
      </c>
      <c r="I36" t="s">
        <v>175</v>
      </c>
      <c r="J36" t="s">
        <v>4522</v>
      </c>
      <c r="K36" t="s">
        <v>176</v>
      </c>
      <c r="L36">
        <v>9364</v>
      </c>
      <c r="M36" t="s">
        <v>39</v>
      </c>
      <c r="N36">
        <v>40849</v>
      </c>
      <c r="O36">
        <v>41213</v>
      </c>
      <c r="P36">
        <v>49619.45</v>
      </c>
      <c r="Q36">
        <v>49619.45</v>
      </c>
      <c r="R36">
        <v>0</v>
      </c>
      <c r="S36">
        <v>0</v>
      </c>
      <c r="T36">
        <f t="shared" si="0"/>
        <v>0</v>
      </c>
      <c r="U36">
        <v>50000</v>
      </c>
      <c r="V36">
        <v>380.55</v>
      </c>
      <c r="W36">
        <f t="shared" si="1"/>
        <v>49619.45</v>
      </c>
      <c r="X36">
        <f t="shared" si="2"/>
        <v>0</v>
      </c>
    </row>
    <row r="37" spans="1:24" x14ac:dyDescent="0.35">
      <c r="A37">
        <v>4110</v>
      </c>
      <c r="B37" t="s">
        <v>0</v>
      </c>
      <c r="C37" t="s">
        <v>1</v>
      </c>
      <c r="D37" t="s">
        <v>177</v>
      </c>
      <c r="E37" t="s">
        <v>178</v>
      </c>
      <c r="F37" t="s">
        <v>179</v>
      </c>
      <c r="G37" t="s">
        <v>5</v>
      </c>
      <c r="H37" t="s">
        <v>6</v>
      </c>
      <c r="I37" t="s">
        <v>180</v>
      </c>
      <c r="J37" t="s">
        <v>4519</v>
      </c>
      <c r="K37" t="s">
        <v>181</v>
      </c>
      <c r="L37">
        <v>9340</v>
      </c>
      <c r="M37" t="s">
        <v>182</v>
      </c>
      <c r="N37">
        <v>41086</v>
      </c>
      <c r="O37">
        <v>41913</v>
      </c>
      <c r="P37">
        <v>1082034.26</v>
      </c>
      <c r="Q37">
        <v>1082034.26</v>
      </c>
      <c r="R37">
        <v>0</v>
      </c>
      <c r="S37">
        <v>0</v>
      </c>
      <c r="T37">
        <f t="shared" si="0"/>
        <v>0</v>
      </c>
      <c r="U37">
        <v>1275000</v>
      </c>
      <c r="V37">
        <v>192965.74</v>
      </c>
      <c r="W37">
        <f t="shared" si="1"/>
        <v>1082034.26</v>
      </c>
      <c r="X37">
        <f t="shared" si="2"/>
        <v>0</v>
      </c>
    </row>
    <row r="38" spans="1:24" x14ac:dyDescent="0.35">
      <c r="A38">
        <v>4110</v>
      </c>
      <c r="B38" t="s">
        <v>0</v>
      </c>
      <c r="C38" t="s">
        <v>1</v>
      </c>
      <c r="D38" t="s">
        <v>183</v>
      </c>
      <c r="E38" t="s">
        <v>178</v>
      </c>
      <c r="F38" t="s">
        <v>184</v>
      </c>
      <c r="G38" t="s">
        <v>12</v>
      </c>
      <c r="H38" t="s">
        <v>6</v>
      </c>
      <c r="I38" t="s">
        <v>180</v>
      </c>
      <c r="J38" t="s">
        <v>4519</v>
      </c>
      <c r="K38" t="s">
        <v>181</v>
      </c>
      <c r="L38">
        <v>9340</v>
      </c>
      <c r="M38" t="s">
        <v>182</v>
      </c>
      <c r="N38">
        <v>40876</v>
      </c>
      <c r="O38">
        <v>41455</v>
      </c>
      <c r="P38">
        <v>49745.26</v>
      </c>
      <c r="Q38">
        <v>49745.26</v>
      </c>
      <c r="R38">
        <v>0</v>
      </c>
      <c r="S38">
        <v>0</v>
      </c>
      <c r="T38">
        <f t="shared" si="0"/>
        <v>0</v>
      </c>
      <c r="U38">
        <v>55380</v>
      </c>
      <c r="V38">
        <v>5634.74</v>
      </c>
      <c r="W38">
        <f t="shared" si="1"/>
        <v>49745.26</v>
      </c>
      <c r="X38">
        <f t="shared" si="2"/>
        <v>0</v>
      </c>
    </row>
    <row r="39" spans="1:24" x14ac:dyDescent="0.35">
      <c r="A39">
        <v>4110</v>
      </c>
      <c r="B39" t="s">
        <v>0</v>
      </c>
      <c r="C39" t="s">
        <v>1</v>
      </c>
      <c r="D39" t="s">
        <v>185</v>
      </c>
      <c r="E39" t="s">
        <v>186</v>
      </c>
      <c r="F39" t="s">
        <v>187</v>
      </c>
      <c r="G39" t="s">
        <v>12</v>
      </c>
      <c r="H39" t="s">
        <v>6</v>
      </c>
      <c r="I39" t="s">
        <v>125</v>
      </c>
      <c r="J39" t="s">
        <v>4520</v>
      </c>
      <c r="K39" t="s">
        <v>188</v>
      </c>
      <c r="L39">
        <v>9349</v>
      </c>
      <c r="M39" t="s">
        <v>126</v>
      </c>
      <c r="N39">
        <v>40876</v>
      </c>
      <c r="O39">
        <v>41957</v>
      </c>
      <c r="P39">
        <v>1595806.02</v>
      </c>
      <c r="Q39">
        <v>1595806.02</v>
      </c>
      <c r="R39">
        <v>0</v>
      </c>
      <c r="S39">
        <v>0</v>
      </c>
      <c r="T39">
        <f t="shared" si="0"/>
        <v>0</v>
      </c>
      <c r="U39">
        <v>1595934</v>
      </c>
      <c r="V39">
        <v>127.98</v>
      </c>
      <c r="W39">
        <f t="shared" si="1"/>
        <v>1595806.02</v>
      </c>
      <c r="X39">
        <f t="shared" si="2"/>
        <v>0</v>
      </c>
    </row>
    <row r="40" spans="1:24" x14ac:dyDescent="0.35">
      <c r="A40">
        <v>4110</v>
      </c>
      <c r="B40" t="s">
        <v>0</v>
      </c>
      <c r="C40" t="s">
        <v>1</v>
      </c>
      <c r="D40" t="s">
        <v>189</v>
      </c>
      <c r="E40" t="s">
        <v>190</v>
      </c>
      <c r="F40" t="s">
        <v>191</v>
      </c>
      <c r="G40" t="s">
        <v>12</v>
      </c>
      <c r="H40" t="s">
        <v>6</v>
      </c>
      <c r="I40" t="s">
        <v>192</v>
      </c>
      <c r="J40" t="s">
        <v>4522</v>
      </c>
      <c r="K40" t="s">
        <v>193</v>
      </c>
      <c r="L40">
        <v>10058</v>
      </c>
      <c r="M40" t="s">
        <v>194</v>
      </c>
      <c r="N40">
        <v>40879</v>
      </c>
      <c r="O40">
        <v>41453</v>
      </c>
      <c r="P40">
        <v>139876.1</v>
      </c>
      <c r="Q40">
        <v>139876.1</v>
      </c>
      <c r="R40">
        <v>0</v>
      </c>
      <c r="S40">
        <v>0</v>
      </c>
      <c r="T40">
        <f t="shared" si="0"/>
        <v>0</v>
      </c>
      <c r="U40">
        <v>150000</v>
      </c>
      <c r="V40">
        <v>10123.9</v>
      </c>
      <c r="W40">
        <f t="shared" si="1"/>
        <v>139876.1</v>
      </c>
      <c r="X40">
        <f t="shared" si="2"/>
        <v>0</v>
      </c>
    </row>
    <row r="41" spans="1:24" x14ac:dyDescent="0.35">
      <c r="A41">
        <v>6112</v>
      </c>
      <c r="B41" t="s">
        <v>195</v>
      </c>
      <c r="C41" t="s">
        <v>109</v>
      </c>
      <c r="D41" t="s">
        <v>196</v>
      </c>
      <c r="E41" t="s">
        <v>190</v>
      </c>
      <c r="F41" t="s">
        <v>197</v>
      </c>
      <c r="G41" t="s">
        <v>12</v>
      </c>
      <c r="H41" t="s">
        <v>6</v>
      </c>
      <c r="I41" t="s">
        <v>192</v>
      </c>
      <c r="J41" t="s">
        <v>4522</v>
      </c>
      <c r="K41" t="s">
        <v>193</v>
      </c>
      <c r="L41">
        <v>10058</v>
      </c>
      <c r="M41" t="s">
        <v>194</v>
      </c>
      <c r="N41">
        <v>40877</v>
      </c>
      <c r="O41">
        <v>41243</v>
      </c>
      <c r="P41">
        <v>101532.07</v>
      </c>
      <c r="Q41">
        <v>101532.07</v>
      </c>
      <c r="R41">
        <v>0</v>
      </c>
      <c r="S41">
        <v>0</v>
      </c>
      <c r="T41">
        <f t="shared" si="0"/>
        <v>0</v>
      </c>
      <c r="U41">
        <v>110000</v>
      </c>
      <c r="V41">
        <v>8467.93</v>
      </c>
      <c r="W41">
        <f t="shared" si="1"/>
        <v>101532.07</v>
      </c>
      <c r="X41">
        <f t="shared" si="2"/>
        <v>0</v>
      </c>
    </row>
    <row r="42" spans="1:24" x14ac:dyDescent="0.35">
      <c r="A42">
        <v>4110</v>
      </c>
      <c r="B42" t="s">
        <v>0</v>
      </c>
      <c r="C42" t="s">
        <v>1</v>
      </c>
      <c r="D42" t="s">
        <v>198</v>
      </c>
      <c r="E42" t="s">
        <v>199</v>
      </c>
      <c r="F42" t="s">
        <v>200</v>
      </c>
      <c r="G42" t="s">
        <v>5</v>
      </c>
      <c r="H42" t="s">
        <v>6</v>
      </c>
      <c r="I42" t="s">
        <v>169</v>
      </c>
      <c r="J42" t="s">
        <v>4524</v>
      </c>
      <c r="K42" t="s">
        <v>33</v>
      </c>
      <c r="L42">
        <v>9629</v>
      </c>
      <c r="M42" t="s">
        <v>170</v>
      </c>
      <c r="N42">
        <v>41079</v>
      </c>
      <c r="O42">
        <v>42004</v>
      </c>
      <c r="P42">
        <v>308968</v>
      </c>
      <c r="Q42">
        <v>308968</v>
      </c>
      <c r="R42">
        <v>0</v>
      </c>
      <c r="S42">
        <v>0</v>
      </c>
      <c r="T42">
        <f t="shared" si="0"/>
        <v>0</v>
      </c>
      <c r="U42">
        <v>359852</v>
      </c>
      <c r="V42">
        <v>50884</v>
      </c>
      <c r="W42">
        <f t="shared" si="1"/>
        <v>308968</v>
      </c>
      <c r="X42">
        <f t="shared" si="2"/>
        <v>0</v>
      </c>
    </row>
    <row r="43" spans="1:24" x14ac:dyDescent="0.35">
      <c r="A43">
        <v>6114</v>
      </c>
      <c r="B43" t="s">
        <v>201</v>
      </c>
      <c r="C43" t="s">
        <v>109</v>
      </c>
      <c r="D43" t="s">
        <v>202</v>
      </c>
      <c r="E43" t="s">
        <v>203</v>
      </c>
      <c r="F43" t="s">
        <v>204</v>
      </c>
      <c r="G43" t="s">
        <v>12</v>
      </c>
      <c r="H43" t="s">
        <v>6</v>
      </c>
      <c r="I43" t="s">
        <v>205</v>
      </c>
      <c r="J43" t="s">
        <v>4519</v>
      </c>
      <c r="K43" t="s">
        <v>206</v>
      </c>
      <c r="L43">
        <v>9244</v>
      </c>
      <c r="M43" t="s">
        <v>207</v>
      </c>
      <c r="N43">
        <v>40879</v>
      </c>
      <c r="O43">
        <v>41180</v>
      </c>
      <c r="P43">
        <v>97897.59</v>
      </c>
      <c r="Q43">
        <v>97897.59</v>
      </c>
      <c r="R43">
        <v>0</v>
      </c>
      <c r="S43">
        <v>0</v>
      </c>
      <c r="T43">
        <f t="shared" si="0"/>
        <v>0</v>
      </c>
      <c r="U43">
        <v>100000</v>
      </c>
      <c r="V43">
        <v>2102.41</v>
      </c>
      <c r="W43">
        <f t="shared" si="1"/>
        <v>97897.59</v>
      </c>
      <c r="X43">
        <f t="shared" si="2"/>
        <v>0</v>
      </c>
    </row>
    <row r="44" spans="1:24" x14ac:dyDescent="0.35">
      <c r="A44">
        <v>4574</v>
      </c>
      <c r="B44" t="s">
        <v>139</v>
      </c>
      <c r="C44" t="s">
        <v>55</v>
      </c>
      <c r="D44" t="s">
        <v>208</v>
      </c>
      <c r="E44" t="s">
        <v>111</v>
      </c>
      <c r="F44" t="s">
        <v>209</v>
      </c>
      <c r="G44" t="s">
        <v>12</v>
      </c>
      <c r="H44" t="s">
        <v>6</v>
      </c>
      <c r="I44" t="s">
        <v>125</v>
      </c>
      <c r="J44" t="s">
        <v>4520</v>
      </c>
      <c r="K44" t="s">
        <v>25</v>
      </c>
      <c r="L44">
        <v>9349</v>
      </c>
      <c r="M44" t="s">
        <v>126</v>
      </c>
      <c r="N44">
        <v>40925</v>
      </c>
      <c r="O44">
        <v>42308</v>
      </c>
      <c r="P44">
        <v>45075.58</v>
      </c>
      <c r="Q44">
        <v>45075.58</v>
      </c>
      <c r="R44">
        <v>0</v>
      </c>
      <c r="S44">
        <v>0</v>
      </c>
      <c r="T44">
        <f t="shared" si="0"/>
        <v>0</v>
      </c>
      <c r="U44">
        <v>45313</v>
      </c>
      <c r="V44">
        <v>237.42</v>
      </c>
      <c r="W44">
        <f t="shared" si="1"/>
        <v>45075.58</v>
      </c>
      <c r="X44">
        <f t="shared" si="2"/>
        <v>0</v>
      </c>
    </row>
    <row r="45" spans="1:24" x14ac:dyDescent="0.35">
      <c r="A45">
        <v>4110</v>
      </c>
      <c r="B45" t="s">
        <v>0</v>
      </c>
      <c r="C45" t="s">
        <v>1</v>
      </c>
      <c r="D45" t="s">
        <v>210</v>
      </c>
      <c r="E45" t="s">
        <v>211</v>
      </c>
      <c r="F45" t="s">
        <v>212</v>
      </c>
      <c r="G45" t="s">
        <v>12</v>
      </c>
      <c r="H45" t="s">
        <v>6</v>
      </c>
      <c r="I45" t="s">
        <v>213</v>
      </c>
      <c r="J45" t="s">
        <v>4520</v>
      </c>
      <c r="K45" t="s">
        <v>188</v>
      </c>
      <c r="L45">
        <v>9350</v>
      </c>
      <c r="M45" t="s">
        <v>145</v>
      </c>
      <c r="N45">
        <v>40933</v>
      </c>
      <c r="O45">
        <v>41912</v>
      </c>
      <c r="P45">
        <v>289193.05</v>
      </c>
      <c r="Q45">
        <v>289193.05</v>
      </c>
      <c r="R45">
        <v>0</v>
      </c>
      <c r="S45">
        <v>0</v>
      </c>
      <c r="T45">
        <f t="shared" si="0"/>
        <v>0</v>
      </c>
      <c r="U45">
        <v>300000</v>
      </c>
      <c r="V45">
        <v>10806.95</v>
      </c>
      <c r="W45">
        <f t="shared" si="1"/>
        <v>289193.05</v>
      </c>
      <c r="X45">
        <f t="shared" si="2"/>
        <v>0</v>
      </c>
    </row>
    <row r="46" spans="1:24" x14ac:dyDescent="0.35">
      <c r="A46">
        <v>4110</v>
      </c>
      <c r="B46" t="s">
        <v>0</v>
      </c>
      <c r="C46" t="s">
        <v>1</v>
      </c>
      <c r="D46" t="s">
        <v>214</v>
      </c>
      <c r="E46" t="s">
        <v>215</v>
      </c>
      <c r="F46" t="s">
        <v>216</v>
      </c>
      <c r="G46" t="s">
        <v>5</v>
      </c>
      <c r="H46" t="s">
        <v>6</v>
      </c>
      <c r="I46" t="s">
        <v>217</v>
      </c>
      <c r="J46" t="s">
        <v>4520</v>
      </c>
      <c r="K46" t="s">
        <v>218</v>
      </c>
      <c r="L46">
        <v>9349</v>
      </c>
      <c r="M46" t="s">
        <v>126</v>
      </c>
      <c r="N46">
        <v>40997</v>
      </c>
      <c r="O46">
        <v>42916</v>
      </c>
      <c r="P46">
        <v>899995.5</v>
      </c>
      <c r="Q46">
        <v>899995.5</v>
      </c>
      <c r="R46">
        <v>0</v>
      </c>
      <c r="S46">
        <v>0</v>
      </c>
      <c r="T46">
        <f t="shared" si="0"/>
        <v>0</v>
      </c>
      <c r="U46">
        <v>900000</v>
      </c>
      <c r="V46">
        <v>4.5</v>
      </c>
      <c r="W46">
        <f t="shared" si="1"/>
        <v>899995.5</v>
      </c>
      <c r="X46">
        <f t="shared" si="2"/>
        <v>0</v>
      </c>
    </row>
    <row r="47" spans="1:24" x14ac:dyDescent="0.35">
      <c r="A47">
        <v>4295</v>
      </c>
      <c r="B47" t="s">
        <v>46</v>
      </c>
      <c r="C47" t="s">
        <v>47</v>
      </c>
      <c r="D47" t="s">
        <v>219</v>
      </c>
      <c r="E47" t="s">
        <v>220</v>
      </c>
      <c r="F47" t="s">
        <v>221</v>
      </c>
      <c r="G47" t="s">
        <v>12</v>
      </c>
      <c r="H47" t="s">
        <v>6</v>
      </c>
      <c r="I47" t="s">
        <v>125</v>
      </c>
      <c r="J47" t="s">
        <v>4520</v>
      </c>
      <c r="K47" t="s">
        <v>77</v>
      </c>
      <c r="L47">
        <v>9349</v>
      </c>
      <c r="M47" t="s">
        <v>126</v>
      </c>
      <c r="N47">
        <v>40954</v>
      </c>
      <c r="O47">
        <v>42613</v>
      </c>
      <c r="P47">
        <v>2099560.89</v>
      </c>
      <c r="Q47">
        <v>2099560.89</v>
      </c>
      <c r="R47">
        <v>0</v>
      </c>
      <c r="S47">
        <v>0</v>
      </c>
      <c r="T47">
        <f t="shared" si="0"/>
        <v>0</v>
      </c>
      <c r="U47">
        <v>2100000</v>
      </c>
      <c r="V47">
        <v>439.11</v>
      </c>
      <c r="W47">
        <f t="shared" si="1"/>
        <v>2099560.89</v>
      </c>
      <c r="X47">
        <f t="shared" si="2"/>
        <v>0</v>
      </c>
    </row>
    <row r="48" spans="1:24" x14ac:dyDescent="0.35">
      <c r="A48">
        <v>4110</v>
      </c>
      <c r="B48" t="s">
        <v>0</v>
      </c>
      <c r="C48" t="s">
        <v>1</v>
      </c>
      <c r="D48" t="s">
        <v>222</v>
      </c>
      <c r="E48" t="s">
        <v>220</v>
      </c>
      <c r="F48" t="s">
        <v>223</v>
      </c>
      <c r="G48" t="s">
        <v>12</v>
      </c>
      <c r="H48" t="s">
        <v>6</v>
      </c>
      <c r="I48" t="s">
        <v>125</v>
      </c>
      <c r="J48" t="s">
        <v>4520</v>
      </c>
      <c r="K48" t="s">
        <v>77</v>
      </c>
      <c r="L48">
        <v>9349</v>
      </c>
      <c r="M48" t="s">
        <v>126</v>
      </c>
      <c r="N48">
        <v>40955</v>
      </c>
      <c r="O48">
        <v>42185</v>
      </c>
      <c r="P48">
        <v>561071.76</v>
      </c>
      <c r="Q48">
        <v>561071.76</v>
      </c>
      <c r="R48">
        <v>0</v>
      </c>
      <c r="S48">
        <v>0</v>
      </c>
      <c r="T48">
        <f t="shared" si="0"/>
        <v>0</v>
      </c>
      <c r="U48">
        <v>700000</v>
      </c>
      <c r="V48">
        <v>138928.24</v>
      </c>
      <c r="W48">
        <f t="shared" si="1"/>
        <v>561071.76</v>
      </c>
      <c r="X48">
        <f t="shared" si="2"/>
        <v>0</v>
      </c>
    </row>
    <row r="49" spans="1:24" x14ac:dyDescent="0.35">
      <c r="A49">
        <v>4295</v>
      </c>
      <c r="B49" t="s">
        <v>46</v>
      </c>
      <c r="C49" t="s">
        <v>47</v>
      </c>
      <c r="D49" t="s">
        <v>224</v>
      </c>
      <c r="E49" t="s">
        <v>225</v>
      </c>
      <c r="F49" t="s">
        <v>226</v>
      </c>
      <c r="G49" t="s">
        <v>12</v>
      </c>
      <c r="H49" t="s">
        <v>6</v>
      </c>
      <c r="I49" t="s">
        <v>51</v>
      </c>
      <c r="J49" t="s">
        <v>4525</v>
      </c>
      <c r="K49" t="s">
        <v>227</v>
      </c>
      <c r="L49">
        <v>9830</v>
      </c>
      <c r="M49" t="s">
        <v>53</v>
      </c>
      <c r="N49">
        <v>40961</v>
      </c>
      <c r="O49">
        <v>42735</v>
      </c>
      <c r="P49">
        <v>1750360.35</v>
      </c>
      <c r="Q49">
        <v>1770185.25</v>
      </c>
      <c r="R49">
        <v>0</v>
      </c>
      <c r="S49">
        <v>0</v>
      </c>
      <c r="T49">
        <f t="shared" si="0"/>
        <v>-19824.899999999907</v>
      </c>
      <c r="U49">
        <v>2190010.15</v>
      </c>
      <c r="V49">
        <v>419824.9</v>
      </c>
      <c r="W49">
        <f t="shared" si="1"/>
        <v>1770185.25</v>
      </c>
      <c r="X49">
        <f t="shared" si="2"/>
        <v>-19824.899999999907</v>
      </c>
    </row>
    <row r="50" spans="1:24" x14ac:dyDescent="0.35">
      <c r="A50">
        <v>4110</v>
      </c>
      <c r="B50" t="s">
        <v>0</v>
      </c>
      <c r="C50" t="s">
        <v>1</v>
      </c>
      <c r="D50" t="s">
        <v>228</v>
      </c>
      <c r="E50" t="s">
        <v>229</v>
      </c>
      <c r="F50" t="s">
        <v>230</v>
      </c>
      <c r="G50" t="s">
        <v>12</v>
      </c>
      <c r="H50" t="s">
        <v>6</v>
      </c>
      <c r="I50" t="s">
        <v>231</v>
      </c>
      <c r="J50" t="s">
        <v>4521</v>
      </c>
      <c r="K50" t="s">
        <v>232</v>
      </c>
      <c r="L50">
        <v>9364</v>
      </c>
      <c r="M50" t="s">
        <v>39</v>
      </c>
      <c r="N50">
        <v>40966</v>
      </c>
      <c r="O50">
        <v>42003</v>
      </c>
      <c r="P50">
        <v>292392.57</v>
      </c>
      <c r="Q50">
        <v>292392.57</v>
      </c>
      <c r="R50">
        <v>0</v>
      </c>
      <c r="S50">
        <v>0</v>
      </c>
      <c r="T50">
        <f t="shared" si="0"/>
        <v>0</v>
      </c>
      <c r="U50">
        <v>325000</v>
      </c>
      <c r="V50">
        <v>32607.43</v>
      </c>
      <c r="W50">
        <f t="shared" si="1"/>
        <v>292392.57</v>
      </c>
      <c r="X50">
        <f t="shared" si="2"/>
        <v>0</v>
      </c>
    </row>
    <row r="51" spans="1:24" x14ac:dyDescent="0.35">
      <c r="A51">
        <v>4110</v>
      </c>
      <c r="B51" t="s">
        <v>0</v>
      </c>
      <c r="C51" t="s">
        <v>1</v>
      </c>
      <c r="D51" t="s">
        <v>233</v>
      </c>
      <c r="E51" t="s">
        <v>234</v>
      </c>
      <c r="F51" t="s">
        <v>235</v>
      </c>
      <c r="G51" t="s">
        <v>12</v>
      </c>
      <c r="H51" t="s">
        <v>6</v>
      </c>
      <c r="I51" t="s">
        <v>16</v>
      </c>
      <c r="J51" t="s">
        <v>4519</v>
      </c>
      <c r="K51" t="s">
        <v>17</v>
      </c>
      <c r="L51">
        <v>9832</v>
      </c>
      <c r="M51" t="s">
        <v>18</v>
      </c>
      <c r="N51">
        <v>40973</v>
      </c>
      <c r="O51">
        <v>41333</v>
      </c>
      <c r="P51">
        <v>544112.84</v>
      </c>
      <c r="Q51">
        <v>544112.84</v>
      </c>
      <c r="R51">
        <v>0</v>
      </c>
      <c r="S51">
        <v>0</v>
      </c>
      <c r="T51">
        <f t="shared" si="0"/>
        <v>0</v>
      </c>
      <c r="U51">
        <v>550000</v>
      </c>
      <c r="V51">
        <v>5887.16</v>
      </c>
      <c r="W51">
        <f t="shared" si="1"/>
        <v>544112.84</v>
      </c>
      <c r="X51">
        <f t="shared" si="2"/>
        <v>0</v>
      </c>
    </row>
    <row r="52" spans="1:24" x14ac:dyDescent="0.35">
      <c r="A52">
        <v>4294</v>
      </c>
      <c r="B52" t="s">
        <v>236</v>
      </c>
      <c r="C52" t="s">
        <v>237</v>
      </c>
      <c r="D52" t="s">
        <v>238</v>
      </c>
      <c r="E52" t="s">
        <v>239</v>
      </c>
      <c r="F52" t="s">
        <v>240</v>
      </c>
      <c r="G52" t="s">
        <v>12</v>
      </c>
      <c r="H52" t="s">
        <v>6</v>
      </c>
      <c r="I52" t="s">
        <v>241</v>
      </c>
      <c r="J52" t="s">
        <v>4522</v>
      </c>
      <c r="K52" t="s">
        <v>242</v>
      </c>
      <c r="L52">
        <v>9348</v>
      </c>
      <c r="M52" t="s">
        <v>243</v>
      </c>
      <c r="N52">
        <v>40982</v>
      </c>
      <c r="O52">
        <v>42426</v>
      </c>
      <c r="P52">
        <v>507724.91</v>
      </c>
      <c r="Q52">
        <v>507724.91</v>
      </c>
      <c r="R52">
        <v>0</v>
      </c>
      <c r="S52">
        <v>0</v>
      </c>
      <c r="T52">
        <f t="shared" si="0"/>
        <v>0</v>
      </c>
      <c r="U52">
        <v>509475</v>
      </c>
      <c r="V52">
        <v>1750.09</v>
      </c>
      <c r="W52">
        <f t="shared" si="1"/>
        <v>507724.91</v>
      </c>
      <c r="X52">
        <f t="shared" si="2"/>
        <v>0</v>
      </c>
    </row>
    <row r="53" spans="1:24" x14ac:dyDescent="0.35">
      <c r="A53">
        <v>6287</v>
      </c>
      <c r="B53" t="s">
        <v>244</v>
      </c>
      <c r="C53" t="s">
        <v>245</v>
      </c>
      <c r="D53" t="s">
        <v>246</v>
      </c>
      <c r="E53" t="s">
        <v>247</v>
      </c>
      <c r="F53" t="s">
        <v>248</v>
      </c>
      <c r="G53" t="s">
        <v>12</v>
      </c>
      <c r="H53" t="s">
        <v>6</v>
      </c>
      <c r="I53" t="s">
        <v>249</v>
      </c>
      <c r="J53" t="s">
        <v>4519</v>
      </c>
      <c r="K53" t="s">
        <v>250</v>
      </c>
      <c r="L53">
        <v>6550</v>
      </c>
      <c r="M53" t="s">
        <v>251</v>
      </c>
      <c r="N53">
        <v>40988</v>
      </c>
      <c r="O53">
        <v>41211</v>
      </c>
      <c r="P53">
        <v>177356.05</v>
      </c>
      <c r="Q53">
        <v>178009.54</v>
      </c>
      <c r="R53">
        <v>0</v>
      </c>
      <c r="S53">
        <v>0</v>
      </c>
      <c r="T53">
        <f t="shared" si="0"/>
        <v>-653.49000000001979</v>
      </c>
      <c r="U53">
        <v>192860.25</v>
      </c>
      <c r="V53">
        <v>18182.18</v>
      </c>
      <c r="W53">
        <f t="shared" si="1"/>
        <v>174678.07</v>
      </c>
      <c r="X53">
        <f t="shared" si="2"/>
        <v>2677.9799999999814</v>
      </c>
    </row>
    <row r="54" spans="1:24" x14ac:dyDescent="0.35">
      <c r="A54">
        <v>6287</v>
      </c>
      <c r="B54" t="s">
        <v>244</v>
      </c>
      <c r="C54" t="s">
        <v>245</v>
      </c>
      <c r="D54" t="s">
        <v>252</v>
      </c>
      <c r="E54" t="s">
        <v>253</v>
      </c>
      <c r="F54" t="s">
        <v>254</v>
      </c>
      <c r="G54" t="s">
        <v>12</v>
      </c>
      <c r="H54" t="s">
        <v>6</v>
      </c>
      <c r="I54" t="s">
        <v>255</v>
      </c>
      <c r="J54" t="s">
        <v>4522</v>
      </c>
      <c r="K54" t="s">
        <v>256</v>
      </c>
      <c r="L54">
        <v>9244</v>
      </c>
      <c r="M54" t="s">
        <v>207</v>
      </c>
      <c r="N54">
        <v>41001</v>
      </c>
      <c r="O54">
        <v>41792</v>
      </c>
      <c r="P54">
        <v>487735.79</v>
      </c>
      <c r="Q54">
        <v>479118.44</v>
      </c>
      <c r="R54">
        <v>0</v>
      </c>
      <c r="S54">
        <v>0</v>
      </c>
      <c r="T54">
        <f t="shared" si="0"/>
        <v>8617.3499999999767</v>
      </c>
      <c r="U54">
        <v>479607.92</v>
      </c>
      <c r="V54">
        <v>3510.6</v>
      </c>
      <c r="W54">
        <f t="shared" si="1"/>
        <v>476097.32</v>
      </c>
      <c r="X54">
        <f t="shared" si="2"/>
        <v>11638.469999999972</v>
      </c>
    </row>
    <row r="55" spans="1:24" x14ac:dyDescent="0.35">
      <c r="A55">
        <v>4110</v>
      </c>
      <c r="B55" t="s">
        <v>0</v>
      </c>
      <c r="C55" t="s">
        <v>1</v>
      </c>
      <c r="D55" t="s">
        <v>257</v>
      </c>
      <c r="E55" t="s">
        <v>215</v>
      </c>
      <c r="F55" t="s">
        <v>258</v>
      </c>
      <c r="G55" t="s">
        <v>12</v>
      </c>
      <c r="H55" t="s">
        <v>6</v>
      </c>
      <c r="I55" t="s">
        <v>217</v>
      </c>
      <c r="J55" t="s">
        <v>4520</v>
      </c>
      <c r="K55" t="s">
        <v>218</v>
      </c>
      <c r="L55">
        <v>9349</v>
      </c>
      <c r="M55" t="s">
        <v>126</v>
      </c>
      <c r="N55">
        <v>41008</v>
      </c>
      <c r="O55">
        <v>42551</v>
      </c>
      <c r="P55">
        <v>88941.86</v>
      </c>
      <c r="Q55">
        <v>88941.86</v>
      </c>
      <c r="R55">
        <v>0</v>
      </c>
      <c r="S55">
        <v>0</v>
      </c>
      <c r="T55">
        <f t="shared" si="0"/>
        <v>0</v>
      </c>
      <c r="U55">
        <v>90000</v>
      </c>
      <c r="V55">
        <v>1058.1400000000001</v>
      </c>
      <c r="W55">
        <f t="shared" si="1"/>
        <v>88941.86</v>
      </c>
      <c r="X55">
        <f t="shared" si="2"/>
        <v>0</v>
      </c>
    </row>
    <row r="56" spans="1:24" x14ac:dyDescent="0.35">
      <c r="A56">
        <v>4110</v>
      </c>
      <c r="B56" t="s">
        <v>0</v>
      </c>
      <c r="C56" t="s">
        <v>1</v>
      </c>
      <c r="D56" t="s">
        <v>259</v>
      </c>
      <c r="E56" t="s">
        <v>260</v>
      </c>
      <c r="F56" t="s">
        <v>261</v>
      </c>
      <c r="G56" t="s">
        <v>12</v>
      </c>
      <c r="H56" t="s">
        <v>6</v>
      </c>
      <c r="I56" t="s">
        <v>32</v>
      </c>
      <c r="J56" t="s">
        <v>4525</v>
      </c>
      <c r="K56" t="s">
        <v>52</v>
      </c>
      <c r="L56">
        <v>9351</v>
      </c>
      <c r="M56" t="s">
        <v>34</v>
      </c>
      <c r="N56">
        <v>41008</v>
      </c>
      <c r="O56">
        <v>42307</v>
      </c>
      <c r="P56">
        <v>12571.18</v>
      </c>
      <c r="Q56">
        <v>12571.18</v>
      </c>
      <c r="R56">
        <v>0</v>
      </c>
      <c r="S56">
        <v>0</v>
      </c>
      <c r="T56">
        <f t="shared" si="0"/>
        <v>0</v>
      </c>
      <c r="U56">
        <v>124850</v>
      </c>
      <c r="V56">
        <v>112278.82</v>
      </c>
      <c r="W56">
        <f t="shared" si="1"/>
        <v>12571.179999999993</v>
      </c>
      <c r="X56">
        <f t="shared" si="2"/>
        <v>0</v>
      </c>
    </row>
    <row r="57" spans="1:24" x14ac:dyDescent="0.35">
      <c r="A57">
        <v>4110</v>
      </c>
      <c r="B57" t="s">
        <v>0</v>
      </c>
      <c r="C57" t="s">
        <v>1</v>
      </c>
      <c r="D57" t="s">
        <v>262</v>
      </c>
      <c r="E57" t="s">
        <v>199</v>
      </c>
      <c r="F57" t="s">
        <v>263</v>
      </c>
      <c r="G57" t="s">
        <v>12</v>
      </c>
      <c r="H57" t="s">
        <v>6</v>
      </c>
      <c r="I57" t="s">
        <v>264</v>
      </c>
      <c r="J57" t="s">
        <v>4524</v>
      </c>
      <c r="K57" t="s">
        <v>33</v>
      </c>
      <c r="L57">
        <v>8123</v>
      </c>
      <c r="M57" t="s">
        <v>115</v>
      </c>
      <c r="N57">
        <v>41008</v>
      </c>
      <c r="O57">
        <v>41639</v>
      </c>
      <c r="P57">
        <v>18463.240000000002</v>
      </c>
      <c r="Q57">
        <v>18463.240000000002</v>
      </c>
      <c r="R57">
        <v>0</v>
      </c>
      <c r="S57">
        <v>0</v>
      </c>
      <c r="T57">
        <f t="shared" si="0"/>
        <v>0</v>
      </c>
      <c r="U57">
        <v>35000</v>
      </c>
      <c r="V57">
        <v>16536.759999999998</v>
      </c>
      <c r="W57">
        <f t="shared" si="1"/>
        <v>18463.240000000002</v>
      </c>
      <c r="X57">
        <f t="shared" si="2"/>
        <v>0</v>
      </c>
    </row>
    <row r="58" spans="1:24" x14ac:dyDescent="0.35">
      <c r="A58">
        <v>4110</v>
      </c>
      <c r="B58" t="s">
        <v>0</v>
      </c>
      <c r="C58" t="s">
        <v>1</v>
      </c>
      <c r="D58" t="s">
        <v>265</v>
      </c>
      <c r="E58" t="s">
        <v>167</v>
      </c>
      <c r="F58" t="s">
        <v>266</v>
      </c>
      <c r="G58" t="s">
        <v>12</v>
      </c>
      <c r="H58" t="s">
        <v>6</v>
      </c>
      <c r="I58" t="s">
        <v>169</v>
      </c>
      <c r="J58" t="s">
        <v>4524</v>
      </c>
      <c r="K58" t="s">
        <v>33</v>
      </c>
      <c r="L58">
        <v>9629</v>
      </c>
      <c r="M58" t="s">
        <v>170</v>
      </c>
      <c r="N58">
        <v>41008</v>
      </c>
      <c r="O58">
        <v>42124</v>
      </c>
      <c r="P58">
        <v>83001.17</v>
      </c>
      <c r="Q58">
        <v>83001.17</v>
      </c>
      <c r="R58">
        <v>0</v>
      </c>
      <c r="S58">
        <v>0</v>
      </c>
      <c r="T58">
        <f t="shared" si="0"/>
        <v>0</v>
      </c>
      <c r="U58">
        <v>100500</v>
      </c>
      <c r="V58">
        <v>17498.830000000002</v>
      </c>
      <c r="W58">
        <f t="shared" si="1"/>
        <v>83001.17</v>
      </c>
      <c r="X58">
        <f t="shared" si="2"/>
        <v>0</v>
      </c>
    </row>
    <row r="59" spans="1:24" x14ac:dyDescent="0.35">
      <c r="A59">
        <v>6113</v>
      </c>
      <c r="B59" t="s">
        <v>267</v>
      </c>
      <c r="C59" t="s">
        <v>109</v>
      </c>
      <c r="D59" t="s">
        <v>268</v>
      </c>
      <c r="E59" t="s">
        <v>269</v>
      </c>
      <c r="F59" t="s">
        <v>270</v>
      </c>
      <c r="G59" t="s">
        <v>12</v>
      </c>
      <c r="H59" t="s">
        <v>6</v>
      </c>
      <c r="I59" t="s">
        <v>271</v>
      </c>
      <c r="J59" t="s">
        <v>4520</v>
      </c>
      <c r="K59" t="s">
        <v>44</v>
      </c>
      <c r="L59">
        <v>9270</v>
      </c>
      <c r="M59" t="s">
        <v>272</v>
      </c>
      <c r="N59">
        <v>41008</v>
      </c>
      <c r="O59">
        <v>42004</v>
      </c>
      <c r="P59">
        <v>0</v>
      </c>
      <c r="Q59">
        <v>0</v>
      </c>
      <c r="R59">
        <v>0</v>
      </c>
      <c r="S59">
        <v>0</v>
      </c>
      <c r="T59">
        <f t="shared" si="0"/>
        <v>0</v>
      </c>
      <c r="U59">
        <v>350000</v>
      </c>
      <c r="V59">
        <v>350000</v>
      </c>
      <c r="W59">
        <f t="shared" si="1"/>
        <v>0</v>
      </c>
      <c r="X59">
        <f t="shared" si="2"/>
        <v>0</v>
      </c>
    </row>
    <row r="60" spans="1:24" x14ac:dyDescent="0.35">
      <c r="A60">
        <v>6287</v>
      </c>
      <c r="B60" t="s">
        <v>244</v>
      </c>
      <c r="C60" t="s">
        <v>245</v>
      </c>
      <c r="D60" t="s">
        <v>273</v>
      </c>
      <c r="E60" t="s">
        <v>152</v>
      </c>
      <c r="F60" t="s">
        <v>274</v>
      </c>
      <c r="G60" t="s">
        <v>12</v>
      </c>
      <c r="H60" t="s">
        <v>6</v>
      </c>
      <c r="I60" t="s">
        <v>275</v>
      </c>
      <c r="J60" t="s">
        <v>4520</v>
      </c>
      <c r="K60" t="s">
        <v>155</v>
      </c>
      <c r="L60">
        <v>9532</v>
      </c>
      <c r="M60" t="s">
        <v>276</v>
      </c>
      <c r="N60">
        <v>41040</v>
      </c>
      <c r="O60">
        <v>41274</v>
      </c>
      <c r="P60">
        <v>165633.65</v>
      </c>
      <c r="Q60">
        <v>164577.38</v>
      </c>
      <c r="R60">
        <v>0</v>
      </c>
      <c r="S60">
        <v>0</v>
      </c>
      <c r="T60">
        <f t="shared" si="0"/>
        <v>1056.2699999999895</v>
      </c>
      <c r="U60">
        <v>194040</v>
      </c>
      <c r="V60">
        <v>31353.58</v>
      </c>
      <c r="W60">
        <f t="shared" si="1"/>
        <v>162686.41999999998</v>
      </c>
      <c r="X60">
        <f t="shared" si="2"/>
        <v>2947.2300000000105</v>
      </c>
    </row>
    <row r="61" spans="1:24" x14ac:dyDescent="0.35">
      <c r="A61">
        <v>6287</v>
      </c>
      <c r="B61" t="s">
        <v>244</v>
      </c>
      <c r="C61" t="s">
        <v>245</v>
      </c>
      <c r="D61" t="s">
        <v>277</v>
      </c>
      <c r="E61" t="s">
        <v>278</v>
      </c>
      <c r="F61" t="s">
        <v>279</v>
      </c>
      <c r="G61" t="s">
        <v>12</v>
      </c>
      <c r="H61" t="s">
        <v>6</v>
      </c>
      <c r="I61" t="s">
        <v>280</v>
      </c>
      <c r="J61" t="s">
        <v>4519</v>
      </c>
      <c r="K61" t="s">
        <v>281</v>
      </c>
      <c r="L61">
        <v>9348</v>
      </c>
      <c r="M61" t="s">
        <v>243</v>
      </c>
      <c r="N61">
        <v>41045</v>
      </c>
      <c r="O61">
        <v>42277</v>
      </c>
      <c r="P61">
        <v>227165.68</v>
      </c>
      <c r="Q61">
        <v>194286.19</v>
      </c>
      <c r="R61">
        <v>0</v>
      </c>
      <c r="S61">
        <v>0</v>
      </c>
      <c r="T61">
        <f t="shared" si="0"/>
        <v>32879.489999999991</v>
      </c>
      <c r="U61">
        <v>295122.63</v>
      </c>
      <c r="V61">
        <v>73670.490000000005</v>
      </c>
      <c r="W61">
        <f t="shared" si="1"/>
        <v>221452.14</v>
      </c>
      <c r="X61">
        <f t="shared" si="2"/>
        <v>5713.539999999979</v>
      </c>
    </row>
    <row r="62" spans="1:24" x14ac:dyDescent="0.35">
      <c r="A62">
        <v>4110</v>
      </c>
      <c r="B62" t="s">
        <v>0</v>
      </c>
      <c r="C62" t="s">
        <v>1</v>
      </c>
      <c r="D62" t="s">
        <v>282</v>
      </c>
      <c r="E62" t="s">
        <v>283</v>
      </c>
      <c r="F62" t="s">
        <v>284</v>
      </c>
      <c r="G62" t="s">
        <v>12</v>
      </c>
      <c r="H62" t="s">
        <v>6</v>
      </c>
      <c r="I62" t="s">
        <v>285</v>
      </c>
      <c r="J62" t="s">
        <v>4521</v>
      </c>
      <c r="K62" t="s">
        <v>286</v>
      </c>
      <c r="L62">
        <v>9279</v>
      </c>
      <c r="M62" t="s">
        <v>287</v>
      </c>
      <c r="N62">
        <v>41046</v>
      </c>
      <c r="O62">
        <v>41453</v>
      </c>
      <c r="P62">
        <v>149605.75</v>
      </c>
      <c r="Q62">
        <v>149605.75</v>
      </c>
      <c r="R62">
        <v>0</v>
      </c>
      <c r="S62">
        <v>0</v>
      </c>
      <c r="T62">
        <f t="shared" si="0"/>
        <v>0</v>
      </c>
      <c r="U62">
        <v>150000</v>
      </c>
      <c r="V62">
        <v>394.25</v>
      </c>
      <c r="W62">
        <f t="shared" si="1"/>
        <v>149605.75</v>
      </c>
      <c r="X62">
        <f t="shared" si="2"/>
        <v>0</v>
      </c>
    </row>
    <row r="63" spans="1:24" x14ac:dyDescent="0.35">
      <c r="A63">
        <v>6112</v>
      </c>
      <c r="B63" t="s">
        <v>195</v>
      </c>
      <c r="C63" t="s">
        <v>109</v>
      </c>
      <c r="D63" t="s">
        <v>288</v>
      </c>
      <c r="E63" t="s">
        <v>289</v>
      </c>
      <c r="F63" t="s">
        <v>290</v>
      </c>
      <c r="G63" t="s">
        <v>12</v>
      </c>
      <c r="H63" t="s">
        <v>6</v>
      </c>
      <c r="I63" t="s">
        <v>16</v>
      </c>
      <c r="J63" t="s">
        <v>4519</v>
      </c>
      <c r="K63" t="s">
        <v>17</v>
      </c>
      <c r="L63">
        <v>9832</v>
      </c>
      <c r="M63" t="s">
        <v>18</v>
      </c>
      <c r="N63">
        <v>41051</v>
      </c>
      <c r="O63">
        <v>41274</v>
      </c>
      <c r="P63">
        <v>263283.86</v>
      </c>
      <c r="Q63">
        <v>263283.86</v>
      </c>
      <c r="R63">
        <v>0</v>
      </c>
      <c r="S63">
        <v>0</v>
      </c>
      <c r="T63">
        <f t="shared" si="0"/>
        <v>0</v>
      </c>
      <c r="U63">
        <v>267000</v>
      </c>
      <c r="V63">
        <v>3716.14</v>
      </c>
      <c r="W63">
        <f t="shared" si="1"/>
        <v>263283.86</v>
      </c>
      <c r="X63">
        <f t="shared" si="2"/>
        <v>0</v>
      </c>
    </row>
    <row r="64" spans="1:24" x14ac:dyDescent="0.35">
      <c r="A64">
        <v>6114</v>
      </c>
      <c r="B64" t="s">
        <v>201</v>
      </c>
      <c r="C64" t="s">
        <v>109</v>
      </c>
      <c r="D64" t="s">
        <v>291</v>
      </c>
      <c r="E64" t="s">
        <v>247</v>
      </c>
      <c r="F64" t="s">
        <v>292</v>
      </c>
      <c r="G64" t="s">
        <v>12</v>
      </c>
      <c r="H64" t="s">
        <v>6</v>
      </c>
      <c r="I64" t="s">
        <v>249</v>
      </c>
      <c r="J64" t="s">
        <v>4519</v>
      </c>
      <c r="K64" t="s">
        <v>250</v>
      </c>
      <c r="L64">
        <v>6550</v>
      </c>
      <c r="M64" t="s">
        <v>251</v>
      </c>
      <c r="N64">
        <v>41051</v>
      </c>
      <c r="O64">
        <v>41305</v>
      </c>
      <c r="P64">
        <v>201233.45</v>
      </c>
      <c r="Q64">
        <v>201233.45</v>
      </c>
      <c r="R64">
        <v>0</v>
      </c>
      <c r="S64">
        <v>0</v>
      </c>
      <c r="T64">
        <f t="shared" si="0"/>
        <v>0</v>
      </c>
      <c r="U64">
        <v>207000</v>
      </c>
      <c r="V64">
        <v>5766.55</v>
      </c>
      <c r="W64">
        <f t="shared" si="1"/>
        <v>201233.45</v>
      </c>
      <c r="X64">
        <f t="shared" si="2"/>
        <v>0</v>
      </c>
    </row>
    <row r="65" spans="1:24" x14ac:dyDescent="0.35">
      <c r="A65">
        <v>4110</v>
      </c>
      <c r="B65" t="s">
        <v>0</v>
      </c>
      <c r="C65" t="s">
        <v>1</v>
      </c>
      <c r="D65" t="s">
        <v>293</v>
      </c>
      <c r="E65" t="s">
        <v>104</v>
      </c>
      <c r="F65" t="s">
        <v>294</v>
      </c>
      <c r="G65" t="s">
        <v>12</v>
      </c>
      <c r="H65" t="s">
        <v>6</v>
      </c>
      <c r="I65" t="s">
        <v>106</v>
      </c>
      <c r="J65" t="s">
        <v>4523</v>
      </c>
      <c r="K65" t="s">
        <v>107</v>
      </c>
      <c r="L65">
        <v>9352</v>
      </c>
      <c r="M65" t="s">
        <v>78</v>
      </c>
      <c r="N65">
        <v>41068</v>
      </c>
      <c r="O65">
        <v>41912</v>
      </c>
      <c r="P65">
        <v>118807.07</v>
      </c>
      <c r="Q65">
        <v>118807.07</v>
      </c>
      <c r="R65">
        <v>0</v>
      </c>
      <c r="S65">
        <v>0</v>
      </c>
      <c r="T65">
        <f t="shared" si="0"/>
        <v>0</v>
      </c>
      <c r="U65">
        <v>127800</v>
      </c>
      <c r="V65">
        <v>8992.93</v>
      </c>
      <c r="W65">
        <f t="shared" si="1"/>
        <v>118807.07</v>
      </c>
      <c r="X65">
        <f t="shared" si="2"/>
        <v>0</v>
      </c>
    </row>
    <row r="66" spans="1:24" x14ac:dyDescent="0.35">
      <c r="A66">
        <v>4294</v>
      </c>
      <c r="B66" t="s">
        <v>236</v>
      </c>
      <c r="C66" t="s">
        <v>237</v>
      </c>
      <c r="D66" t="s">
        <v>295</v>
      </c>
      <c r="E66" t="s">
        <v>296</v>
      </c>
      <c r="F66" t="s">
        <v>297</v>
      </c>
      <c r="G66" t="s">
        <v>12</v>
      </c>
      <c r="H66" t="s">
        <v>6</v>
      </c>
      <c r="I66" t="s">
        <v>298</v>
      </c>
      <c r="J66" t="s">
        <v>4522</v>
      </c>
      <c r="K66" t="s">
        <v>242</v>
      </c>
      <c r="L66">
        <v>9394</v>
      </c>
      <c r="M66" t="s">
        <v>299</v>
      </c>
      <c r="N66">
        <v>41074</v>
      </c>
      <c r="O66">
        <v>42613</v>
      </c>
      <c r="P66">
        <v>101736.21</v>
      </c>
      <c r="Q66">
        <v>101736.21</v>
      </c>
      <c r="R66">
        <v>0</v>
      </c>
      <c r="S66">
        <v>0</v>
      </c>
      <c r="T66">
        <f t="shared" si="0"/>
        <v>0</v>
      </c>
      <c r="U66">
        <v>102000</v>
      </c>
      <c r="V66">
        <v>263.79000000000002</v>
      </c>
      <c r="W66">
        <f t="shared" si="1"/>
        <v>101736.21</v>
      </c>
      <c r="X66">
        <f t="shared" si="2"/>
        <v>0</v>
      </c>
    </row>
    <row r="67" spans="1:24" x14ac:dyDescent="0.35">
      <c r="A67">
        <v>6113</v>
      </c>
      <c r="B67" t="s">
        <v>267</v>
      </c>
      <c r="C67" t="s">
        <v>109</v>
      </c>
      <c r="D67" t="s">
        <v>300</v>
      </c>
      <c r="E67" t="s">
        <v>301</v>
      </c>
      <c r="F67" t="s">
        <v>302</v>
      </c>
      <c r="G67" t="s">
        <v>12</v>
      </c>
      <c r="H67" t="s">
        <v>6</v>
      </c>
      <c r="I67" t="s">
        <v>303</v>
      </c>
      <c r="J67" t="s">
        <v>4522</v>
      </c>
      <c r="K67" t="s">
        <v>304</v>
      </c>
      <c r="L67">
        <v>9351</v>
      </c>
      <c r="M67" t="s">
        <v>34</v>
      </c>
      <c r="N67">
        <v>41074</v>
      </c>
      <c r="O67">
        <v>42551</v>
      </c>
      <c r="P67">
        <v>1144461.44</v>
      </c>
      <c r="Q67">
        <v>1144461.44</v>
      </c>
      <c r="R67">
        <v>0</v>
      </c>
      <c r="S67">
        <v>0</v>
      </c>
      <c r="T67">
        <f t="shared" ref="T67:T130" si="3">P67-Q67-S67</f>
        <v>0</v>
      </c>
      <c r="U67">
        <v>1150000</v>
      </c>
      <c r="V67">
        <v>5538.56</v>
      </c>
      <c r="W67">
        <f t="shared" ref="W67:W130" si="4">U67-V67</f>
        <v>1144461.44</v>
      </c>
      <c r="X67">
        <f t="shared" ref="X67:X130" si="5">P67-W67</f>
        <v>0</v>
      </c>
    </row>
    <row r="68" spans="1:24" x14ac:dyDescent="0.35">
      <c r="A68">
        <v>6114</v>
      </c>
      <c r="B68" t="s">
        <v>201</v>
      </c>
      <c r="C68" t="s">
        <v>109</v>
      </c>
      <c r="D68" t="s">
        <v>305</v>
      </c>
      <c r="E68" t="s">
        <v>104</v>
      </c>
      <c r="F68" t="s">
        <v>306</v>
      </c>
      <c r="G68" t="s">
        <v>12</v>
      </c>
      <c r="H68" t="s">
        <v>6</v>
      </c>
      <c r="I68" t="s">
        <v>106</v>
      </c>
      <c r="J68" t="s">
        <v>4523</v>
      </c>
      <c r="K68" t="s">
        <v>107</v>
      </c>
      <c r="L68">
        <v>9352</v>
      </c>
      <c r="M68" t="s">
        <v>78</v>
      </c>
      <c r="N68">
        <v>41079</v>
      </c>
      <c r="O68">
        <v>41213</v>
      </c>
      <c r="P68">
        <v>119981.69</v>
      </c>
      <c r="Q68">
        <v>119981.69</v>
      </c>
      <c r="R68">
        <v>0</v>
      </c>
      <c r="S68">
        <v>0</v>
      </c>
      <c r="T68">
        <f t="shared" si="3"/>
        <v>0</v>
      </c>
      <c r="U68">
        <v>123000</v>
      </c>
      <c r="V68">
        <v>3018.31</v>
      </c>
      <c r="W68">
        <f t="shared" si="4"/>
        <v>119981.69</v>
      </c>
      <c r="X68">
        <f t="shared" si="5"/>
        <v>0</v>
      </c>
    </row>
    <row r="69" spans="1:24" x14ac:dyDescent="0.35">
      <c r="A69">
        <v>4110</v>
      </c>
      <c r="B69" t="s">
        <v>0</v>
      </c>
      <c r="C69" t="s">
        <v>1</v>
      </c>
      <c r="D69" t="s">
        <v>307</v>
      </c>
      <c r="E69" t="s">
        <v>308</v>
      </c>
      <c r="F69" t="s">
        <v>309</v>
      </c>
      <c r="G69" t="s">
        <v>12</v>
      </c>
      <c r="H69" t="s">
        <v>6</v>
      </c>
      <c r="I69" t="s">
        <v>310</v>
      </c>
      <c r="J69" t="s">
        <v>4520</v>
      </c>
      <c r="K69" t="s">
        <v>311</v>
      </c>
      <c r="L69">
        <v>9351</v>
      </c>
      <c r="M69" t="s">
        <v>34</v>
      </c>
      <c r="N69">
        <v>41082</v>
      </c>
      <c r="O69">
        <v>42185</v>
      </c>
      <c r="P69">
        <v>971140.53</v>
      </c>
      <c r="Q69">
        <v>971140.53</v>
      </c>
      <c r="R69">
        <v>0</v>
      </c>
      <c r="S69">
        <v>0</v>
      </c>
      <c r="T69">
        <f t="shared" si="3"/>
        <v>0</v>
      </c>
      <c r="U69">
        <v>1000000</v>
      </c>
      <c r="V69">
        <v>28859.47</v>
      </c>
      <c r="W69">
        <f t="shared" si="4"/>
        <v>971140.53</v>
      </c>
      <c r="X69">
        <f t="shared" si="5"/>
        <v>0</v>
      </c>
    </row>
    <row r="70" spans="1:24" x14ac:dyDescent="0.35">
      <c r="A70">
        <v>6114</v>
      </c>
      <c r="B70" t="s">
        <v>201</v>
      </c>
      <c r="C70" t="s">
        <v>109</v>
      </c>
      <c r="D70" t="s">
        <v>312</v>
      </c>
      <c r="E70" t="s">
        <v>178</v>
      </c>
      <c r="F70" t="s">
        <v>313</v>
      </c>
      <c r="G70" t="s">
        <v>12</v>
      </c>
      <c r="H70" t="s">
        <v>6</v>
      </c>
      <c r="I70" t="s">
        <v>180</v>
      </c>
      <c r="J70" t="s">
        <v>4519</v>
      </c>
      <c r="K70" t="s">
        <v>181</v>
      </c>
      <c r="L70">
        <v>9340</v>
      </c>
      <c r="M70" t="s">
        <v>182</v>
      </c>
      <c r="N70">
        <v>41087</v>
      </c>
      <c r="O70">
        <v>41361</v>
      </c>
      <c r="P70">
        <v>46681.99</v>
      </c>
      <c r="Q70">
        <v>46681.99</v>
      </c>
      <c r="R70">
        <v>0</v>
      </c>
      <c r="S70">
        <v>0</v>
      </c>
      <c r="T70">
        <f t="shared" si="3"/>
        <v>0</v>
      </c>
      <c r="U70">
        <v>81580</v>
      </c>
      <c r="V70">
        <v>34898.01</v>
      </c>
      <c r="W70">
        <f t="shared" si="4"/>
        <v>46681.99</v>
      </c>
      <c r="X70">
        <f t="shared" si="5"/>
        <v>0</v>
      </c>
    </row>
    <row r="71" spans="1:24" x14ac:dyDescent="0.35">
      <c r="A71">
        <v>6113</v>
      </c>
      <c r="B71" t="s">
        <v>267</v>
      </c>
      <c r="C71" t="s">
        <v>109</v>
      </c>
      <c r="D71" t="s">
        <v>314</v>
      </c>
      <c r="E71" t="s">
        <v>315</v>
      </c>
      <c r="F71" t="s">
        <v>316</v>
      </c>
      <c r="G71" t="s">
        <v>12</v>
      </c>
      <c r="H71" t="s">
        <v>6</v>
      </c>
      <c r="I71" t="s">
        <v>317</v>
      </c>
      <c r="J71" t="s">
        <v>4522</v>
      </c>
      <c r="K71" t="s">
        <v>318</v>
      </c>
      <c r="L71">
        <v>9348</v>
      </c>
      <c r="M71" t="s">
        <v>243</v>
      </c>
      <c r="N71">
        <v>41115</v>
      </c>
      <c r="O71">
        <v>42185</v>
      </c>
      <c r="P71">
        <v>316136.40999999997</v>
      </c>
      <c r="Q71">
        <v>316136.40999999997</v>
      </c>
      <c r="R71">
        <v>0</v>
      </c>
      <c r="S71">
        <v>0</v>
      </c>
      <c r="T71">
        <f t="shared" si="3"/>
        <v>0</v>
      </c>
      <c r="U71">
        <v>400000</v>
      </c>
      <c r="V71">
        <v>83863.59</v>
      </c>
      <c r="W71">
        <f t="shared" si="4"/>
        <v>316136.41000000003</v>
      </c>
      <c r="X71">
        <f t="shared" si="5"/>
        <v>0</v>
      </c>
    </row>
    <row r="72" spans="1:24" x14ac:dyDescent="0.35">
      <c r="A72">
        <v>4728</v>
      </c>
      <c r="B72" t="s">
        <v>319</v>
      </c>
      <c r="C72" t="s">
        <v>20</v>
      </c>
      <c r="D72" t="s">
        <v>320</v>
      </c>
      <c r="E72" t="s">
        <v>321</v>
      </c>
      <c r="F72" t="s">
        <v>322</v>
      </c>
      <c r="G72" t="s">
        <v>12</v>
      </c>
      <c r="H72" t="s">
        <v>6</v>
      </c>
      <c r="I72" t="s">
        <v>323</v>
      </c>
      <c r="J72" t="s">
        <v>4521</v>
      </c>
      <c r="K72" t="s">
        <v>324</v>
      </c>
      <c r="L72">
        <v>9830</v>
      </c>
      <c r="M72" t="s">
        <v>53</v>
      </c>
      <c r="N72">
        <v>41121</v>
      </c>
      <c r="O72">
        <v>41212</v>
      </c>
      <c r="P72">
        <v>68811.17</v>
      </c>
      <c r="Q72">
        <v>68811.17</v>
      </c>
      <c r="R72">
        <v>0</v>
      </c>
      <c r="S72">
        <v>0</v>
      </c>
      <c r="T72">
        <f t="shared" si="3"/>
        <v>0</v>
      </c>
      <c r="U72">
        <v>70000</v>
      </c>
      <c r="V72">
        <v>1188.83</v>
      </c>
      <c r="W72">
        <f t="shared" si="4"/>
        <v>68811.17</v>
      </c>
      <c r="X72">
        <f t="shared" si="5"/>
        <v>0</v>
      </c>
    </row>
    <row r="73" spans="1:24" x14ac:dyDescent="0.35">
      <c r="A73">
        <v>4574</v>
      </c>
      <c r="B73" t="s">
        <v>139</v>
      </c>
      <c r="C73" t="s">
        <v>55</v>
      </c>
      <c r="D73" t="s">
        <v>325</v>
      </c>
      <c r="E73" t="s">
        <v>326</v>
      </c>
      <c r="F73" t="s">
        <v>327</v>
      </c>
      <c r="G73" t="s">
        <v>12</v>
      </c>
      <c r="H73" t="s">
        <v>6</v>
      </c>
      <c r="I73" t="s">
        <v>328</v>
      </c>
      <c r="J73" t="s">
        <v>4525</v>
      </c>
      <c r="K73" t="s">
        <v>121</v>
      </c>
      <c r="L73">
        <v>9364</v>
      </c>
      <c r="M73" t="s">
        <v>39</v>
      </c>
      <c r="N73">
        <v>41130</v>
      </c>
      <c r="O73">
        <v>42222</v>
      </c>
      <c r="P73">
        <v>478795.65</v>
      </c>
      <c r="Q73">
        <v>478795.65</v>
      </c>
      <c r="R73">
        <v>0</v>
      </c>
      <c r="S73">
        <v>0</v>
      </c>
      <c r="T73">
        <f t="shared" si="3"/>
        <v>0</v>
      </c>
      <c r="U73">
        <v>500000</v>
      </c>
      <c r="V73">
        <v>21204.35</v>
      </c>
      <c r="W73">
        <f t="shared" si="4"/>
        <v>478795.65</v>
      </c>
      <c r="X73">
        <f t="shared" si="5"/>
        <v>0</v>
      </c>
    </row>
    <row r="74" spans="1:24" x14ac:dyDescent="0.35">
      <c r="A74">
        <v>6113</v>
      </c>
      <c r="B74" t="s">
        <v>267</v>
      </c>
      <c r="C74" t="s">
        <v>109</v>
      </c>
      <c r="D74" t="s">
        <v>329</v>
      </c>
      <c r="E74" t="s">
        <v>330</v>
      </c>
      <c r="F74" t="s">
        <v>331</v>
      </c>
      <c r="G74" t="s">
        <v>12</v>
      </c>
      <c r="H74" t="s">
        <v>6</v>
      </c>
      <c r="I74" t="s">
        <v>317</v>
      </c>
      <c r="J74" t="s">
        <v>4522</v>
      </c>
      <c r="K74" t="s">
        <v>332</v>
      </c>
      <c r="L74">
        <v>9348</v>
      </c>
      <c r="M74" t="s">
        <v>243</v>
      </c>
      <c r="N74">
        <v>41134</v>
      </c>
      <c r="O74">
        <v>42185</v>
      </c>
      <c r="P74">
        <v>447972.14</v>
      </c>
      <c r="Q74">
        <v>447972.14</v>
      </c>
      <c r="R74">
        <v>0</v>
      </c>
      <c r="S74">
        <v>0</v>
      </c>
      <c r="T74">
        <f t="shared" si="3"/>
        <v>0</v>
      </c>
      <c r="U74">
        <v>450000</v>
      </c>
      <c r="V74">
        <v>2027.86</v>
      </c>
      <c r="W74">
        <f t="shared" si="4"/>
        <v>447972.14</v>
      </c>
      <c r="X74">
        <f t="shared" si="5"/>
        <v>0</v>
      </c>
    </row>
    <row r="75" spans="1:24" x14ac:dyDescent="0.35">
      <c r="A75">
        <v>6114</v>
      </c>
      <c r="B75" t="s">
        <v>201</v>
      </c>
      <c r="C75" t="s">
        <v>109</v>
      </c>
      <c r="D75" t="s">
        <v>333</v>
      </c>
      <c r="E75" t="s">
        <v>334</v>
      </c>
      <c r="F75" t="s">
        <v>335</v>
      </c>
      <c r="G75" t="s">
        <v>12</v>
      </c>
      <c r="H75" t="s">
        <v>6</v>
      </c>
      <c r="I75" t="s">
        <v>336</v>
      </c>
      <c r="J75" t="s">
        <v>4519</v>
      </c>
      <c r="K75" t="s">
        <v>337</v>
      </c>
      <c r="L75">
        <v>9348</v>
      </c>
      <c r="M75" t="s">
        <v>243</v>
      </c>
      <c r="N75">
        <v>41145</v>
      </c>
      <c r="O75">
        <v>41455</v>
      </c>
      <c r="P75">
        <v>104313.22</v>
      </c>
      <c r="Q75">
        <v>104313.22</v>
      </c>
      <c r="R75">
        <v>0</v>
      </c>
      <c r="S75">
        <v>0</v>
      </c>
      <c r="T75">
        <f t="shared" si="3"/>
        <v>0</v>
      </c>
      <c r="U75">
        <v>165000</v>
      </c>
      <c r="V75">
        <v>60686.78</v>
      </c>
      <c r="W75">
        <f t="shared" si="4"/>
        <v>104313.22</v>
      </c>
      <c r="X75">
        <f t="shared" si="5"/>
        <v>0</v>
      </c>
    </row>
    <row r="76" spans="1:24" x14ac:dyDescent="0.35">
      <c r="A76">
        <v>6113</v>
      </c>
      <c r="B76" t="s">
        <v>267</v>
      </c>
      <c r="C76" t="s">
        <v>109</v>
      </c>
      <c r="D76" t="s">
        <v>338</v>
      </c>
      <c r="E76" t="s">
        <v>330</v>
      </c>
      <c r="F76" t="s">
        <v>339</v>
      </c>
      <c r="G76" t="s">
        <v>5</v>
      </c>
      <c r="H76" t="s">
        <v>6</v>
      </c>
      <c r="I76" t="s">
        <v>340</v>
      </c>
      <c r="J76" t="s">
        <v>4522</v>
      </c>
      <c r="K76" t="s">
        <v>332</v>
      </c>
      <c r="L76">
        <v>9351</v>
      </c>
      <c r="M76" t="s">
        <v>34</v>
      </c>
      <c r="N76">
        <v>41500</v>
      </c>
      <c r="O76">
        <v>42368</v>
      </c>
      <c r="P76">
        <v>338922.5</v>
      </c>
      <c r="Q76">
        <v>338922.5</v>
      </c>
      <c r="R76">
        <v>0</v>
      </c>
      <c r="S76">
        <v>0</v>
      </c>
      <c r="T76">
        <f t="shared" si="3"/>
        <v>0</v>
      </c>
      <c r="U76">
        <v>550000</v>
      </c>
      <c r="V76">
        <v>211077.5</v>
      </c>
      <c r="W76">
        <f t="shared" si="4"/>
        <v>338922.5</v>
      </c>
      <c r="X76">
        <f t="shared" si="5"/>
        <v>0</v>
      </c>
    </row>
    <row r="77" spans="1:24" x14ac:dyDescent="0.35">
      <c r="A77">
        <v>6112</v>
      </c>
      <c r="B77" t="s">
        <v>195</v>
      </c>
      <c r="C77" t="s">
        <v>109</v>
      </c>
      <c r="D77" t="s">
        <v>341</v>
      </c>
      <c r="E77" t="s">
        <v>269</v>
      </c>
      <c r="F77" t="s">
        <v>342</v>
      </c>
      <c r="G77" t="s">
        <v>12</v>
      </c>
      <c r="H77" t="s">
        <v>6</v>
      </c>
      <c r="I77" t="s">
        <v>43</v>
      </c>
      <c r="J77" t="s">
        <v>4520</v>
      </c>
      <c r="K77" t="s">
        <v>44</v>
      </c>
      <c r="L77">
        <v>10054</v>
      </c>
      <c r="M77" t="s">
        <v>45</v>
      </c>
      <c r="N77">
        <v>41150</v>
      </c>
      <c r="O77">
        <v>42916</v>
      </c>
      <c r="P77">
        <v>491128.17</v>
      </c>
      <c r="Q77">
        <v>491128.17</v>
      </c>
      <c r="R77">
        <v>0</v>
      </c>
      <c r="S77">
        <v>0</v>
      </c>
      <c r="T77">
        <f t="shared" si="3"/>
        <v>0</v>
      </c>
      <c r="U77">
        <v>534250</v>
      </c>
      <c r="V77">
        <v>43121.83</v>
      </c>
      <c r="W77">
        <f t="shared" si="4"/>
        <v>491128.17</v>
      </c>
      <c r="X77">
        <f t="shared" si="5"/>
        <v>0</v>
      </c>
    </row>
    <row r="78" spans="1:24" x14ac:dyDescent="0.35">
      <c r="A78">
        <v>6112</v>
      </c>
      <c r="B78" t="s">
        <v>195</v>
      </c>
      <c r="C78" t="s">
        <v>109</v>
      </c>
      <c r="D78" t="s">
        <v>343</v>
      </c>
      <c r="E78" t="s">
        <v>344</v>
      </c>
      <c r="F78" t="s">
        <v>345</v>
      </c>
      <c r="G78" t="s">
        <v>5</v>
      </c>
      <c r="H78" t="s">
        <v>6</v>
      </c>
      <c r="I78" t="s">
        <v>43</v>
      </c>
      <c r="J78" t="s">
        <v>4520</v>
      </c>
      <c r="K78" t="s">
        <v>44</v>
      </c>
      <c r="L78">
        <v>10054</v>
      </c>
      <c r="M78" t="s">
        <v>45</v>
      </c>
      <c r="N78">
        <v>41598</v>
      </c>
      <c r="O78">
        <v>42613</v>
      </c>
      <c r="P78">
        <v>809253.6</v>
      </c>
      <c r="Q78">
        <v>809253.6</v>
      </c>
      <c r="R78">
        <v>0</v>
      </c>
      <c r="S78">
        <v>0</v>
      </c>
      <c r="T78">
        <f t="shared" si="3"/>
        <v>0</v>
      </c>
      <c r="U78">
        <v>870000</v>
      </c>
      <c r="V78">
        <v>60746.400000000001</v>
      </c>
      <c r="W78">
        <f t="shared" si="4"/>
        <v>809253.6</v>
      </c>
      <c r="X78">
        <f t="shared" si="5"/>
        <v>0</v>
      </c>
    </row>
    <row r="79" spans="1:24" x14ac:dyDescent="0.35">
      <c r="A79">
        <v>6113</v>
      </c>
      <c r="B79" t="s">
        <v>267</v>
      </c>
      <c r="C79" t="s">
        <v>109</v>
      </c>
      <c r="D79" t="s">
        <v>346</v>
      </c>
      <c r="E79" t="s">
        <v>347</v>
      </c>
      <c r="F79" t="s">
        <v>348</v>
      </c>
      <c r="G79" t="s">
        <v>12</v>
      </c>
      <c r="H79" t="s">
        <v>6</v>
      </c>
      <c r="I79" t="s">
        <v>349</v>
      </c>
      <c r="J79" t="s">
        <v>4522</v>
      </c>
      <c r="K79" t="s">
        <v>350</v>
      </c>
      <c r="L79">
        <v>9352</v>
      </c>
      <c r="M79" t="s">
        <v>78</v>
      </c>
      <c r="N79">
        <v>41159</v>
      </c>
      <c r="O79">
        <v>41820</v>
      </c>
      <c r="P79">
        <v>250646.35</v>
      </c>
      <c r="Q79">
        <v>250646.35</v>
      </c>
      <c r="R79">
        <v>0</v>
      </c>
      <c r="S79">
        <v>0</v>
      </c>
      <c r="T79">
        <f t="shared" si="3"/>
        <v>0</v>
      </c>
      <c r="U79">
        <v>260000</v>
      </c>
      <c r="V79">
        <v>9353.65</v>
      </c>
      <c r="W79">
        <f t="shared" si="4"/>
        <v>250646.35</v>
      </c>
      <c r="X79">
        <f t="shared" si="5"/>
        <v>0</v>
      </c>
    </row>
    <row r="80" spans="1:24" x14ac:dyDescent="0.35">
      <c r="A80">
        <v>4110</v>
      </c>
      <c r="B80" t="s">
        <v>0</v>
      </c>
      <c r="C80" t="s">
        <v>1</v>
      </c>
      <c r="D80" t="s">
        <v>351</v>
      </c>
      <c r="E80" t="s">
        <v>352</v>
      </c>
      <c r="F80" t="s">
        <v>353</v>
      </c>
      <c r="G80" t="s">
        <v>12</v>
      </c>
      <c r="H80" t="s">
        <v>6</v>
      </c>
      <c r="I80" t="s">
        <v>354</v>
      </c>
      <c r="J80" t="s">
        <v>4524</v>
      </c>
      <c r="K80" t="s">
        <v>33</v>
      </c>
      <c r="L80">
        <v>9778</v>
      </c>
      <c r="M80" t="s">
        <v>355</v>
      </c>
      <c r="N80">
        <v>41173</v>
      </c>
      <c r="O80">
        <v>41820</v>
      </c>
      <c r="P80">
        <v>652568.09</v>
      </c>
      <c r="Q80">
        <v>652568.09</v>
      </c>
      <c r="R80">
        <v>0</v>
      </c>
      <c r="S80">
        <v>0</v>
      </c>
      <c r="T80">
        <f t="shared" si="3"/>
        <v>0</v>
      </c>
      <c r="U80">
        <v>654855</v>
      </c>
      <c r="V80">
        <v>2286.91</v>
      </c>
      <c r="W80">
        <f t="shared" si="4"/>
        <v>652568.09</v>
      </c>
      <c r="X80">
        <f t="shared" si="5"/>
        <v>0</v>
      </c>
    </row>
    <row r="81" spans="1:24" x14ac:dyDescent="0.35">
      <c r="A81">
        <v>4110</v>
      </c>
      <c r="B81" t="s">
        <v>0</v>
      </c>
      <c r="C81" t="s">
        <v>1</v>
      </c>
      <c r="D81" t="s">
        <v>356</v>
      </c>
      <c r="E81" t="s">
        <v>269</v>
      </c>
      <c r="F81" t="s">
        <v>357</v>
      </c>
      <c r="G81" t="s">
        <v>12</v>
      </c>
      <c r="H81" t="s">
        <v>6</v>
      </c>
      <c r="I81" t="s">
        <v>43</v>
      </c>
      <c r="J81" t="s">
        <v>4520</v>
      </c>
      <c r="K81" t="s">
        <v>44</v>
      </c>
      <c r="L81">
        <v>10054</v>
      </c>
      <c r="M81" t="s">
        <v>45</v>
      </c>
      <c r="N81">
        <v>41185</v>
      </c>
      <c r="O81">
        <v>42369</v>
      </c>
      <c r="P81">
        <v>172228.15</v>
      </c>
      <c r="Q81">
        <v>172228.15</v>
      </c>
      <c r="R81">
        <v>0</v>
      </c>
      <c r="S81">
        <v>0</v>
      </c>
      <c r="T81">
        <f t="shared" si="3"/>
        <v>0</v>
      </c>
      <c r="U81">
        <v>230000</v>
      </c>
      <c r="V81">
        <v>57771.85</v>
      </c>
      <c r="W81">
        <f t="shared" si="4"/>
        <v>172228.15</v>
      </c>
      <c r="X81">
        <f t="shared" si="5"/>
        <v>0</v>
      </c>
    </row>
    <row r="82" spans="1:24" x14ac:dyDescent="0.35">
      <c r="A82">
        <v>6113</v>
      </c>
      <c r="B82" t="s">
        <v>267</v>
      </c>
      <c r="C82" t="s">
        <v>109</v>
      </c>
      <c r="D82" t="s">
        <v>358</v>
      </c>
      <c r="E82" t="s">
        <v>359</v>
      </c>
      <c r="F82" t="s">
        <v>360</v>
      </c>
      <c r="G82" t="s">
        <v>12</v>
      </c>
      <c r="H82" t="s">
        <v>6</v>
      </c>
      <c r="I82" t="s">
        <v>361</v>
      </c>
      <c r="J82" t="s">
        <v>4522</v>
      </c>
      <c r="K82" t="s">
        <v>362</v>
      </c>
      <c r="L82">
        <v>9348</v>
      </c>
      <c r="M82" t="s">
        <v>243</v>
      </c>
      <c r="N82">
        <v>41187</v>
      </c>
      <c r="O82">
        <v>42490</v>
      </c>
      <c r="P82">
        <v>294278.48</v>
      </c>
      <c r="Q82">
        <v>294278.48</v>
      </c>
      <c r="R82">
        <v>0</v>
      </c>
      <c r="S82">
        <v>0</v>
      </c>
      <c r="T82">
        <f t="shared" si="3"/>
        <v>0</v>
      </c>
      <c r="U82">
        <v>450000</v>
      </c>
      <c r="V82">
        <v>155721.51999999999</v>
      </c>
      <c r="W82">
        <f t="shared" si="4"/>
        <v>294278.48</v>
      </c>
      <c r="X82">
        <f t="shared" si="5"/>
        <v>0</v>
      </c>
    </row>
    <row r="83" spans="1:24" x14ac:dyDescent="0.35">
      <c r="A83">
        <v>6113</v>
      </c>
      <c r="B83" t="s">
        <v>267</v>
      </c>
      <c r="C83" t="s">
        <v>109</v>
      </c>
      <c r="D83" t="s">
        <v>363</v>
      </c>
      <c r="E83" t="s">
        <v>364</v>
      </c>
      <c r="F83" t="s">
        <v>365</v>
      </c>
      <c r="G83" t="s">
        <v>12</v>
      </c>
      <c r="H83" t="s">
        <v>6</v>
      </c>
      <c r="I83" t="s">
        <v>130</v>
      </c>
      <c r="J83" t="s">
        <v>4519</v>
      </c>
      <c r="K83" t="s">
        <v>366</v>
      </c>
      <c r="L83">
        <v>9354</v>
      </c>
      <c r="M83" t="s">
        <v>132</v>
      </c>
      <c r="N83">
        <v>41193</v>
      </c>
      <c r="O83">
        <v>42185</v>
      </c>
      <c r="P83">
        <v>605768.84</v>
      </c>
      <c r="Q83">
        <v>605768.84</v>
      </c>
      <c r="R83">
        <v>0</v>
      </c>
      <c r="S83">
        <v>0</v>
      </c>
      <c r="T83">
        <f t="shared" si="3"/>
        <v>0</v>
      </c>
      <c r="U83">
        <v>660000</v>
      </c>
      <c r="V83">
        <v>54231.16</v>
      </c>
      <c r="W83">
        <f t="shared" si="4"/>
        <v>605768.84</v>
      </c>
      <c r="X83">
        <f t="shared" si="5"/>
        <v>0</v>
      </c>
    </row>
    <row r="84" spans="1:24" x14ac:dyDescent="0.35">
      <c r="A84">
        <v>6113</v>
      </c>
      <c r="B84" t="s">
        <v>267</v>
      </c>
      <c r="C84" t="s">
        <v>109</v>
      </c>
      <c r="D84" t="s">
        <v>367</v>
      </c>
      <c r="E84" t="s">
        <v>368</v>
      </c>
      <c r="F84" t="s">
        <v>369</v>
      </c>
      <c r="G84" t="s">
        <v>12</v>
      </c>
      <c r="H84" t="s">
        <v>6</v>
      </c>
      <c r="I84" t="s">
        <v>130</v>
      </c>
      <c r="J84" t="s">
        <v>4519</v>
      </c>
      <c r="K84" t="s">
        <v>370</v>
      </c>
      <c r="L84">
        <v>9354</v>
      </c>
      <c r="M84" t="s">
        <v>132</v>
      </c>
      <c r="N84">
        <v>41193</v>
      </c>
      <c r="O84">
        <v>43403</v>
      </c>
      <c r="P84">
        <v>699836.77</v>
      </c>
      <c r="Q84">
        <v>699836.77</v>
      </c>
      <c r="R84">
        <v>0</v>
      </c>
      <c r="S84">
        <v>0</v>
      </c>
      <c r="T84">
        <f t="shared" si="3"/>
        <v>0</v>
      </c>
      <c r="U84">
        <v>700000</v>
      </c>
      <c r="V84">
        <v>163.22999999999999</v>
      </c>
      <c r="W84">
        <f t="shared" si="4"/>
        <v>699836.77</v>
      </c>
      <c r="X84">
        <f t="shared" si="5"/>
        <v>0</v>
      </c>
    </row>
    <row r="85" spans="1:24" x14ac:dyDescent="0.35">
      <c r="A85">
        <v>6113</v>
      </c>
      <c r="B85" t="s">
        <v>267</v>
      </c>
      <c r="C85" t="s">
        <v>109</v>
      </c>
      <c r="D85" t="s">
        <v>371</v>
      </c>
      <c r="E85" t="s">
        <v>372</v>
      </c>
      <c r="F85" t="s">
        <v>373</v>
      </c>
      <c r="G85" t="s">
        <v>12</v>
      </c>
      <c r="H85" t="s">
        <v>6</v>
      </c>
      <c r="I85" t="s">
        <v>16</v>
      </c>
      <c r="J85" t="s">
        <v>4519</v>
      </c>
      <c r="K85" t="s">
        <v>374</v>
      </c>
      <c r="L85">
        <v>9832</v>
      </c>
      <c r="M85" t="s">
        <v>18</v>
      </c>
      <c r="N85">
        <v>41199</v>
      </c>
      <c r="O85">
        <v>42308</v>
      </c>
      <c r="P85">
        <v>776601.84</v>
      </c>
      <c r="Q85">
        <v>776601.84</v>
      </c>
      <c r="R85">
        <v>0</v>
      </c>
      <c r="S85">
        <v>0</v>
      </c>
      <c r="T85">
        <f t="shared" si="3"/>
        <v>0</v>
      </c>
      <c r="U85">
        <v>793000</v>
      </c>
      <c r="V85">
        <v>16398.16</v>
      </c>
      <c r="W85">
        <f t="shared" si="4"/>
        <v>776601.84</v>
      </c>
      <c r="X85">
        <f t="shared" si="5"/>
        <v>0</v>
      </c>
    </row>
    <row r="86" spans="1:24" x14ac:dyDescent="0.35">
      <c r="A86">
        <v>6113</v>
      </c>
      <c r="B86" t="s">
        <v>267</v>
      </c>
      <c r="C86" t="s">
        <v>109</v>
      </c>
      <c r="D86" t="s">
        <v>375</v>
      </c>
      <c r="E86" t="s">
        <v>376</v>
      </c>
      <c r="F86" t="s">
        <v>377</v>
      </c>
      <c r="G86" t="s">
        <v>12</v>
      </c>
      <c r="H86" t="s">
        <v>6</v>
      </c>
      <c r="I86" t="s">
        <v>378</v>
      </c>
      <c r="J86" t="s">
        <v>4519</v>
      </c>
      <c r="K86" t="s">
        <v>379</v>
      </c>
      <c r="L86">
        <v>9248</v>
      </c>
      <c r="M86" t="s">
        <v>380</v>
      </c>
      <c r="N86">
        <v>41199</v>
      </c>
      <c r="O86">
        <v>42185</v>
      </c>
      <c r="P86">
        <v>652221.34</v>
      </c>
      <c r="Q86">
        <v>652221.34</v>
      </c>
      <c r="R86">
        <v>0</v>
      </c>
      <c r="S86">
        <v>0</v>
      </c>
      <c r="T86">
        <f t="shared" si="3"/>
        <v>0</v>
      </c>
      <c r="U86">
        <v>652222</v>
      </c>
      <c r="V86">
        <v>0.66</v>
      </c>
      <c r="W86">
        <f t="shared" si="4"/>
        <v>652221.34</v>
      </c>
      <c r="X86">
        <f t="shared" si="5"/>
        <v>0</v>
      </c>
    </row>
    <row r="87" spans="1:24" x14ac:dyDescent="0.35">
      <c r="A87">
        <v>4110</v>
      </c>
      <c r="B87" t="s">
        <v>0</v>
      </c>
      <c r="C87" t="s">
        <v>1</v>
      </c>
      <c r="D87" t="s">
        <v>381</v>
      </c>
      <c r="E87" t="s">
        <v>382</v>
      </c>
      <c r="F87" t="s">
        <v>383</v>
      </c>
      <c r="G87" t="s">
        <v>12</v>
      </c>
      <c r="H87" t="s">
        <v>6</v>
      </c>
      <c r="I87" t="s">
        <v>38</v>
      </c>
      <c r="J87" t="s">
        <v>4525</v>
      </c>
      <c r="K87" t="s">
        <v>384</v>
      </c>
      <c r="L87">
        <v>9364</v>
      </c>
      <c r="M87" t="s">
        <v>39</v>
      </c>
      <c r="N87">
        <v>41208</v>
      </c>
      <c r="O87">
        <v>42004</v>
      </c>
      <c r="P87">
        <v>423313.35</v>
      </c>
      <c r="Q87">
        <v>423313.35</v>
      </c>
      <c r="R87">
        <v>0</v>
      </c>
      <c r="S87">
        <v>0</v>
      </c>
      <c r="T87">
        <f t="shared" si="3"/>
        <v>0</v>
      </c>
      <c r="U87">
        <v>440000</v>
      </c>
      <c r="V87">
        <v>16686.650000000001</v>
      </c>
      <c r="W87">
        <f t="shared" si="4"/>
        <v>423313.35</v>
      </c>
      <c r="X87">
        <f t="shared" si="5"/>
        <v>0</v>
      </c>
    </row>
    <row r="88" spans="1:24" x14ac:dyDescent="0.35">
      <c r="A88">
        <v>6113</v>
      </c>
      <c r="B88" t="s">
        <v>267</v>
      </c>
      <c r="C88" t="s">
        <v>109</v>
      </c>
      <c r="D88" t="s">
        <v>385</v>
      </c>
      <c r="E88" t="s">
        <v>386</v>
      </c>
      <c r="F88" t="s">
        <v>387</v>
      </c>
      <c r="G88" t="s">
        <v>12</v>
      </c>
      <c r="H88" t="s">
        <v>6</v>
      </c>
      <c r="I88" t="s">
        <v>159</v>
      </c>
      <c r="J88" t="s">
        <v>4519</v>
      </c>
      <c r="K88" t="s">
        <v>388</v>
      </c>
      <c r="L88">
        <v>9354</v>
      </c>
      <c r="M88" t="s">
        <v>132</v>
      </c>
      <c r="N88">
        <v>41211</v>
      </c>
      <c r="O88">
        <v>42551</v>
      </c>
      <c r="P88">
        <v>543316.71</v>
      </c>
      <c r="Q88">
        <v>543316.71</v>
      </c>
      <c r="R88">
        <v>0</v>
      </c>
      <c r="S88">
        <v>0</v>
      </c>
      <c r="T88">
        <f t="shared" si="3"/>
        <v>0</v>
      </c>
      <c r="U88">
        <v>544500</v>
      </c>
      <c r="V88">
        <v>1183.29</v>
      </c>
      <c r="W88">
        <f t="shared" si="4"/>
        <v>543316.71</v>
      </c>
      <c r="X88">
        <f t="shared" si="5"/>
        <v>0</v>
      </c>
    </row>
    <row r="89" spans="1:24" x14ac:dyDescent="0.35">
      <c r="A89">
        <v>6112</v>
      </c>
      <c r="B89" t="s">
        <v>195</v>
      </c>
      <c r="C89" t="s">
        <v>109</v>
      </c>
      <c r="D89" t="s">
        <v>389</v>
      </c>
      <c r="E89" t="s">
        <v>390</v>
      </c>
      <c r="F89" t="s">
        <v>391</v>
      </c>
      <c r="G89" t="s">
        <v>12</v>
      </c>
      <c r="H89" t="s">
        <v>6</v>
      </c>
      <c r="I89" t="s">
        <v>378</v>
      </c>
      <c r="J89" t="s">
        <v>4519</v>
      </c>
      <c r="K89" t="s">
        <v>17</v>
      </c>
      <c r="L89">
        <v>9248</v>
      </c>
      <c r="M89" t="s">
        <v>380</v>
      </c>
      <c r="N89">
        <v>41211</v>
      </c>
      <c r="O89">
        <v>42597</v>
      </c>
      <c r="P89">
        <v>962626.02</v>
      </c>
      <c r="Q89">
        <v>962626.02</v>
      </c>
      <c r="R89">
        <v>0</v>
      </c>
      <c r="S89">
        <v>0</v>
      </c>
      <c r="T89">
        <f t="shared" si="3"/>
        <v>0</v>
      </c>
      <c r="U89">
        <v>990000</v>
      </c>
      <c r="V89">
        <v>27373.98</v>
      </c>
      <c r="W89">
        <f t="shared" si="4"/>
        <v>962626.02</v>
      </c>
      <c r="X89">
        <f t="shared" si="5"/>
        <v>0</v>
      </c>
    </row>
    <row r="90" spans="1:24" x14ac:dyDescent="0.35">
      <c r="A90">
        <v>4110</v>
      </c>
      <c r="B90" t="s">
        <v>0</v>
      </c>
      <c r="C90" t="s">
        <v>1</v>
      </c>
      <c r="D90" t="s">
        <v>392</v>
      </c>
      <c r="E90" t="s">
        <v>393</v>
      </c>
      <c r="F90" t="s">
        <v>394</v>
      </c>
      <c r="G90" t="s">
        <v>12</v>
      </c>
      <c r="H90" t="s">
        <v>6</v>
      </c>
      <c r="I90" t="s">
        <v>395</v>
      </c>
      <c r="J90" t="s">
        <v>4521</v>
      </c>
      <c r="K90" t="s">
        <v>396</v>
      </c>
      <c r="L90">
        <v>344</v>
      </c>
      <c r="M90" t="s">
        <v>397</v>
      </c>
      <c r="N90">
        <v>41211</v>
      </c>
      <c r="O90">
        <v>42551</v>
      </c>
      <c r="P90">
        <v>393880.43</v>
      </c>
      <c r="Q90">
        <v>393880.43</v>
      </c>
      <c r="R90">
        <v>0</v>
      </c>
      <c r="S90">
        <v>0</v>
      </c>
      <c r="T90">
        <f t="shared" si="3"/>
        <v>0</v>
      </c>
      <c r="U90">
        <v>400000</v>
      </c>
      <c r="V90">
        <v>6119.57</v>
      </c>
      <c r="W90">
        <f t="shared" si="4"/>
        <v>393880.43</v>
      </c>
      <c r="X90">
        <f t="shared" si="5"/>
        <v>0</v>
      </c>
    </row>
    <row r="91" spans="1:24" x14ac:dyDescent="0.35">
      <c r="A91">
        <v>4732</v>
      </c>
      <c r="B91" t="s">
        <v>398</v>
      </c>
      <c r="C91" t="s">
        <v>20</v>
      </c>
      <c r="D91" t="s">
        <v>399</v>
      </c>
      <c r="E91" t="s">
        <v>400</v>
      </c>
      <c r="F91" t="s">
        <v>401</v>
      </c>
      <c r="G91" t="s">
        <v>12</v>
      </c>
      <c r="H91" t="s">
        <v>6</v>
      </c>
      <c r="I91" t="s">
        <v>402</v>
      </c>
      <c r="J91" t="s">
        <v>4524</v>
      </c>
      <c r="K91" t="s">
        <v>33</v>
      </c>
      <c r="L91">
        <v>9348</v>
      </c>
      <c r="M91" t="s">
        <v>243</v>
      </c>
      <c r="N91">
        <v>41214</v>
      </c>
      <c r="O91">
        <v>42277</v>
      </c>
      <c r="P91">
        <v>1226719.6200000001</v>
      </c>
      <c r="Q91">
        <v>1226719.6200000001</v>
      </c>
      <c r="R91">
        <v>0</v>
      </c>
      <c r="S91">
        <v>0</v>
      </c>
      <c r="T91">
        <f t="shared" si="3"/>
        <v>0</v>
      </c>
      <c r="U91">
        <v>1228000</v>
      </c>
      <c r="V91">
        <v>1280.3800000000001</v>
      </c>
      <c r="W91">
        <f t="shared" si="4"/>
        <v>1226719.6200000001</v>
      </c>
      <c r="X91">
        <f t="shared" si="5"/>
        <v>0</v>
      </c>
    </row>
    <row r="92" spans="1:24" x14ac:dyDescent="0.35">
      <c r="A92">
        <v>4726</v>
      </c>
      <c r="B92" t="s">
        <v>67</v>
      </c>
      <c r="C92" t="s">
        <v>20</v>
      </c>
      <c r="D92" t="s">
        <v>403</v>
      </c>
      <c r="E92" t="s">
        <v>404</v>
      </c>
      <c r="F92" t="s">
        <v>405</v>
      </c>
      <c r="G92" t="s">
        <v>12</v>
      </c>
      <c r="H92" t="s">
        <v>6</v>
      </c>
      <c r="I92" t="s">
        <v>406</v>
      </c>
      <c r="J92" t="s">
        <v>4519</v>
      </c>
      <c r="K92" t="s">
        <v>206</v>
      </c>
      <c r="L92">
        <v>10142</v>
      </c>
      <c r="M92" t="s">
        <v>407</v>
      </c>
      <c r="N92">
        <v>41215</v>
      </c>
      <c r="O92">
        <v>41274</v>
      </c>
      <c r="P92">
        <v>33439.06</v>
      </c>
      <c r="Q92">
        <v>33439.06</v>
      </c>
      <c r="R92">
        <v>0</v>
      </c>
      <c r="S92">
        <v>0</v>
      </c>
      <c r="T92">
        <f t="shared" si="3"/>
        <v>0</v>
      </c>
      <c r="U92">
        <v>35000</v>
      </c>
      <c r="V92">
        <v>1560.94</v>
      </c>
      <c r="W92">
        <f t="shared" si="4"/>
        <v>33439.06</v>
      </c>
      <c r="X92">
        <f t="shared" si="5"/>
        <v>0</v>
      </c>
    </row>
    <row r="93" spans="1:24" x14ac:dyDescent="0.35">
      <c r="A93">
        <v>6114</v>
      </c>
      <c r="B93" t="s">
        <v>201</v>
      </c>
      <c r="C93" t="s">
        <v>109</v>
      </c>
      <c r="D93" t="s">
        <v>408</v>
      </c>
      <c r="E93" t="s">
        <v>409</v>
      </c>
      <c r="F93" t="s">
        <v>410</v>
      </c>
      <c r="G93" t="s">
        <v>12</v>
      </c>
      <c r="H93" t="s">
        <v>6</v>
      </c>
      <c r="I93" t="s">
        <v>16</v>
      </c>
      <c r="J93" t="s">
        <v>4519</v>
      </c>
      <c r="K93" t="s">
        <v>206</v>
      </c>
      <c r="L93">
        <v>9832</v>
      </c>
      <c r="M93" t="s">
        <v>18</v>
      </c>
      <c r="N93">
        <v>41215</v>
      </c>
      <c r="O93">
        <v>41639</v>
      </c>
      <c r="P93">
        <v>254957.92</v>
      </c>
      <c r="Q93">
        <v>254957.92</v>
      </c>
      <c r="R93">
        <v>0</v>
      </c>
      <c r="S93">
        <v>0</v>
      </c>
      <c r="T93">
        <f t="shared" si="3"/>
        <v>0</v>
      </c>
      <c r="U93">
        <v>255000</v>
      </c>
      <c r="V93">
        <v>42.08</v>
      </c>
      <c r="W93">
        <f t="shared" si="4"/>
        <v>254957.92</v>
      </c>
      <c r="X93">
        <f t="shared" si="5"/>
        <v>0</v>
      </c>
    </row>
    <row r="94" spans="1:24" x14ac:dyDescent="0.35">
      <c r="A94">
        <v>4110</v>
      </c>
      <c r="B94" t="s">
        <v>0</v>
      </c>
      <c r="C94" t="s">
        <v>1</v>
      </c>
      <c r="D94" t="s">
        <v>411</v>
      </c>
      <c r="E94" t="s">
        <v>49</v>
      </c>
      <c r="F94" t="s">
        <v>412</v>
      </c>
      <c r="G94" t="s">
        <v>12</v>
      </c>
      <c r="H94" t="s">
        <v>6</v>
      </c>
      <c r="I94" t="s">
        <v>413</v>
      </c>
      <c r="J94" t="s">
        <v>4525</v>
      </c>
      <c r="K94" t="s">
        <v>52</v>
      </c>
      <c r="L94">
        <v>9364</v>
      </c>
      <c r="M94" t="s">
        <v>39</v>
      </c>
      <c r="N94">
        <v>41225</v>
      </c>
      <c r="O94">
        <v>43039</v>
      </c>
      <c r="P94">
        <v>1024513.1</v>
      </c>
      <c r="Q94">
        <v>1021581.1</v>
      </c>
      <c r="R94">
        <v>0</v>
      </c>
      <c r="S94">
        <v>0</v>
      </c>
      <c r="T94">
        <f t="shared" si="3"/>
        <v>2932</v>
      </c>
      <c r="U94">
        <v>1023452.3</v>
      </c>
      <c r="V94">
        <v>1871.2</v>
      </c>
      <c r="W94">
        <f t="shared" si="4"/>
        <v>1021581.1000000001</v>
      </c>
      <c r="X94">
        <f t="shared" si="5"/>
        <v>2931.9999999998836</v>
      </c>
    </row>
    <row r="95" spans="1:24" x14ac:dyDescent="0.35">
      <c r="A95">
        <v>6112</v>
      </c>
      <c r="B95" t="s">
        <v>195</v>
      </c>
      <c r="C95" t="s">
        <v>109</v>
      </c>
      <c r="D95" t="s">
        <v>414</v>
      </c>
      <c r="E95" t="s">
        <v>415</v>
      </c>
      <c r="F95" t="s">
        <v>416</v>
      </c>
      <c r="G95" t="s">
        <v>12</v>
      </c>
      <c r="H95" t="s">
        <v>6</v>
      </c>
      <c r="I95" t="s">
        <v>417</v>
      </c>
      <c r="J95" t="s">
        <v>4522</v>
      </c>
      <c r="K95" t="s">
        <v>193</v>
      </c>
      <c r="L95">
        <v>9830</v>
      </c>
      <c r="M95" t="s">
        <v>53</v>
      </c>
      <c r="N95">
        <v>41233</v>
      </c>
      <c r="O95">
        <v>42551</v>
      </c>
      <c r="P95">
        <v>1338956.47</v>
      </c>
      <c r="Q95">
        <v>1338956.47</v>
      </c>
      <c r="R95">
        <v>0</v>
      </c>
      <c r="S95">
        <v>0</v>
      </c>
      <c r="T95">
        <f t="shared" si="3"/>
        <v>0</v>
      </c>
      <c r="U95">
        <v>1340000</v>
      </c>
      <c r="V95">
        <v>1043.53</v>
      </c>
      <c r="W95">
        <f t="shared" si="4"/>
        <v>1338956.47</v>
      </c>
      <c r="X95">
        <f t="shared" si="5"/>
        <v>0</v>
      </c>
    </row>
    <row r="96" spans="1:24" x14ac:dyDescent="0.35">
      <c r="A96">
        <v>6113</v>
      </c>
      <c r="B96" t="s">
        <v>267</v>
      </c>
      <c r="C96" t="s">
        <v>109</v>
      </c>
      <c r="D96" t="s">
        <v>418</v>
      </c>
      <c r="E96" t="s">
        <v>419</v>
      </c>
      <c r="F96" t="s">
        <v>420</v>
      </c>
      <c r="G96" t="s">
        <v>12</v>
      </c>
      <c r="H96" t="s">
        <v>6</v>
      </c>
      <c r="I96" t="s">
        <v>421</v>
      </c>
      <c r="J96" t="s">
        <v>4519</v>
      </c>
      <c r="K96" t="s">
        <v>422</v>
      </c>
      <c r="L96">
        <v>9354</v>
      </c>
      <c r="M96" t="s">
        <v>132</v>
      </c>
      <c r="N96">
        <v>41233</v>
      </c>
      <c r="O96">
        <v>42551</v>
      </c>
      <c r="P96">
        <v>1054815.6599999999</v>
      </c>
      <c r="Q96">
        <v>1054815.6599999999</v>
      </c>
      <c r="R96">
        <v>0</v>
      </c>
      <c r="S96">
        <v>0</v>
      </c>
      <c r="T96">
        <f t="shared" si="3"/>
        <v>0</v>
      </c>
      <c r="U96">
        <v>1067000</v>
      </c>
      <c r="V96">
        <v>12184.34</v>
      </c>
      <c r="W96">
        <f t="shared" si="4"/>
        <v>1054815.6599999999</v>
      </c>
      <c r="X96">
        <f t="shared" si="5"/>
        <v>0</v>
      </c>
    </row>
    <row r="97" spans="1:24" x14ac:dyDescent="0.35">
      <c r="A97">
        <v>6112</v>
      </c>
      <c r="B97" t="s">
        <v>195</v>
      </c>
      <c r="C97" t="s">
        <v>109</v>
      </c>
      <c r="D97" t="s">
        <v>423</v>
      </c>
      <c r="E97" t="s">
        <v>424</v>
      </c>
      <c r="F97" t="s">
        <v>425</v>
      </c>
      <c r="G97" t="s">
        <v>12</v>
      </c>
      <c r="H97" t="s">
        <v>6</v>
      </c>
      <c r="I97" t="s">
        <v>378</v>
      </c>
      <c r="J97" t="s">
        <v>4519</v>
      </c>
      <c r="K97" t="s">
        <v>17</v>
      </c>
      <c r="L97">
        <v>9248</v>
      </c>
      <c r="M97" t="s">
        <v>380</v>
      </c>
      <c r="N97">
        <v>41233</v>
      </c>
      <c r="O97">
        <v>42185</v>
      </c>
      <c r="P97">
        <v>281504.09000000003</v>
      </c>
      <c r="Q97">
        <v>281504.09000000003</v>
      </c>
      <c r="R97">
        <v>0</v>
      </c>
      <c r="S97">
        <v>0</v>
      </c>
      <c r="T97">
        <f t="shared" si="3"/>
        <v>0</v>
      </c>
      <c r="U97">
        <v>290000</v>
      </c>
      <c r="V97">
        <v>8495.91</v>
      </c>
      <c r="W97">
        <f t="shared" si="4"/>
        <v>281504.09000000003</v>
      </c>
      <c r="X97">
        <f t="shared" si="5"/>
        <v>0</v>
      </c>
    </row>
    <row r="98" spans="1:24" x14ac:dyDescent="0.35">
      <c r="A98">
        <v>6113</v>
      </c>
      <c r="B98" t="s">
        <v>267</v>
      </c>
      <c r="C98" t="s">
        <v>109</v>
      </c>
      <c r="D98" t="s">
        <v>426</v>
      </c>
      <c r="E98" t="s">
        <v>427</v>
      </c>
      <c r="F98" t="s">
        <v>428</v>
      </c>
      <c r="G98" t="s">
        <v>5</v>
      </c>
      <c r="H98" t="s">
        <v>6</v>
      </c>
      <c r="I98" t="s">
        <v>429</v>
      </c>
      <c r="J98" t="s">
        <v>4520</v>
      </c>
      <c r="K98" t="s">
        <v>430</v>
      </c>
      <c r="L98">
        <v>9349</v>
      </c>
      <c r="M98" t="s">
        <v>126</v>
      </c>
      <c r="N98">
        <v>41500</v>
      </c>
      <c r="O98">
        <v>43100</v>
      </c>
      <c r="P98">
        <v>2730000</v>
      </c>
      <c r="Q98">
        <v>2730000</v>
      </c>
      <c r="R98">
        <v>0</v>
      </c>
      <c r="S98">
        <v>0</v>
      </c>
      <c r="T98">
        <f t="shared" si="3"/>
        <v>0</v>
      </c>
      <c r="U98">
        <v>2730000</v>
      </c>
      <c r="V98">
        <v>0</v>
      </c>
      <c r="W98">
        <f t="shared" si="4"/>
        <v>2730000</v>
      </c>
      <c r="X98">
        <f t="shared" si="5"/>
        <v>0</v>
      </c>
    </row>
    <row r="99" spans="1:24" x14ac:dyDescent="0.35">
      <c r="A99">
        <v>6113</v>
      </c>
      <c r="B99" t="s">
        <v>267</v>
      </c>
      <c r="C99" t="s">
        <v>109</v>
      </c>
      <c r="D99" t="s">
        <v>431</v>
      </c>
      <c r="E99" t="s">
        <v>157</v>
      </c>
      <c r="F99" t="s">
        <v>432</v>
      </c>
      <c r="G99" t="s">
        <v>5</v>
      </c>
      <c r="H99" t="s">
        <v>6</v>
      </c>
      <c r="I99" t="s">
        <v>159</v>
      </c>
      <c r="J99" t="s">
        <v>4519</v>
      </c>
      <c r="K99" t="s">
        <v>160</v>
      </c>
      <c r="L99">
        <v>9354</v>
      </c>
      <c r="M99" t="s">
        <v>132</v>
      </c>
      <c r="N99">
        <v>41956</v>
      </c>
      <c r="O99">
        <v>42916</v>
      </c>
      <c r="P99">
        <v>2949327.57</v>
      </c>
      <c r="Q99">
        <v>2949327.57</v>
      </c>
      <c r="R99">
        <v>0</v>
      </c>
      <c r="S99">
        <v>0</v>
      </c>
      <c r="T99">
        <f t="shared" si="3"/>
        <v>0</v>
      </c>
      <c r="U99">
        <v>3000000</v>
      </c>
      <c r="V99">
        <v>50672.43</v>
      </c>
      <c r="W99">
        <f t="shared" si="4"/>
        <v>2949327.57</v>
      </c>
      <c r="X99">
        <f t="shared" si="5"/>
        <v>0</v>
      </c>
    </row>
    <row r="100" spans="1:24" x14ac:dyDescent="0.35">
      <c r="A100">
        <v>6114</v>
      </c>
      <c r="B100" t="s">
        <v>201</v>
      </c>
      <c r="C100" t="s">
        <v>109</v>
      </c>
      <c r="D100" t="s">
        <v>433</v>
      </c>
      <c r="E100" t="s">
        <v>434</v>
      </c>
      <c r="F100" t="s">
        <v>435</v>
      </c>
      <c r="G100" t="s">
        <v>12</v>
      </c>
      <c r="H100" t="s">
        <v>6</v>
      </c>
      <c r="I100" t="s">
        <v>436</v>
      </c>
      <c r="J100" t="s">
        <v>4519</v>
      </c>
      <c r="K100" t="s">
        <v>437</v>
      </c>
      <c r="L100">
        <v>10086</v>
      </c>
      <c r="M100" t="s">
        <v>9</v>
      </c>
      <c r="N100">
        <v>41243</v>
      </c>
      <c r="O100">
        <v>41364</v>
      </c>
      <c r="P100">
        <v>71337.679999999993</v>
      </c>
      <c r="Q100">
        <v>71337.679999999993</v>
      </c>
      <c r="R100">
        <v>0</v>
      </c>
      <c r="S100">
        <v>0</v>
      </c>
      <c r="T100">
        <f t="shared" si="3"/>
        <v>0</v>
      </c>
      <c r="U100">
        <v>72000</v>
      </c>
      <c r="V100">
        <v>662.32</v>
      </c>
      <c r="W100">
        <f t="shared" si="4"/>
        <v>71337.679999999993</v>
      </c>
      <c r="X100">
        <f t="shared" si="5"/>
        <v>0</v>
      </c>
    </row>
    <row r="101" spans="1:24" x14ac:dyDescent="0.35">
      <c r="A101">
        <v>4496</v>
      </c>
      <c r="B101" t="s">
        <v>438</v>
      </c>
      <c r="C101" t="s">
        <v>20</v>
      </c>
      <c r="D101" t="s">
        <v>439</v>
      </c>
      <c r="E101" t="s">
        <v>440</v>
      </c>
      <c r="F101" t="s">
        <v>441</v>
      </c>
      <c r="G101" t="s">
        <v>12</v>
      </c>
      <c r="H101" t="s">
        <v>6</v>
      </c>
      <c r="I101" t="s">
        <v>442</v>
      </c>
      <c r="J101" t="s">
        <v>4522</v>
      </c>
      <c r="K101" t="s">
        <v>256</v>
      </c>
      <c r="L101">
        <v>9348</v>
      </c>
      <c r="M101" t="s">
        <v>243</v>
      </c>
      <c r="N101">
        <v>41243</v>
      </c>
      <c r="O101">
        <v>41729</v>
      </c>
      <c r="P101">
        <v>164681.60000000001</v>
      </c>
      <c r="Q101">
        <v>164681.60000000001</v>
      </c>
      <c r="R101">
        <v>0</v>
      </c>
      <c r="S101">
        <v>0</v>
      </c>
      <c r="T101">
        <f t="shared" si="3"/>
        <v>0</v>
      </c>
      <c r="U101">
        <v>170000</v>
      </c>
      <c r="V101">
        <v>5318.4</v>
      </c>
      <c r="W101">
        <f t="shared" si="4"/>
        <v>164681.60000000001</v>
      </c>
      <c r="X101">
        <f t="shared" si="5"/>
        <v>0</v>
      </c>
    </row>
    <row r="102" spans="1:24" x14ac:dyDescent="0.35">
      <c r="A102">
        <v>4110</v>
      </c>
      <c r="B102" t="s">
        <v>0</v>
      </c>
      <c r="C102" t="s">
        <v>1</v>
      </c>
      <c r="D102" t="s">
        <v>443</v>
      </c>
      <c r="E102" t="s">
        <v>444</v>
      </c>
      <c r="F102" t="s">
        <v>445</v>
      </c>
      <c r="G102" t="s">
        <v>12</v>
      </c>
      <c r="H102" t="s">
        <v>6</v>
      </c>
      <c r="I102" t="s">
        <v>82</v>
      </c>
      <c r="J102" t="s">
        <v>4519</v>
      </c>
      <c r="K102" t="s">
        <v>17</v>
      </c>
      <c r="L102">
        <v>9239</v>
      </c>
      <c r="M102" t="s">
        <v>84</v>
      </c>
      <c r="N102">
        <v>41247</v>
      </c>
      <c r="O102">
        <v>41639</v>
      </c>
      <c r="P102">
        <v>149553.51</v>
      </c>
      <c r="Q102">
        <v>149553.51</v>
      </c>
      <c r="R102">
        <v>0</v>
      </c>
      <c r="S102">
        <v>0</v>
      </c>
      <c r="T102">
        <f t="shared" si="3"/>
        <v>0</v>
      </c>
      <c r="U102">
        <v>150000</v>
      </c>
      <c r="V102">
        <v>446.49</v>
      </c>
      <c r="W102">
        <f t="shared" si="4"/>
        <v>149553.51</v>
      </c>
      <c r="X102">
        <f t="shared" si="5"/>
        <v>0</v>
      </c>
    </row>
    <row r="103" spans="1:24" x14ac:dyDescent="0.35">
      <c r="A103">
        <v>4110</v>
      </c>
      <c r="B103" t="s">
        <v>0</v>
      </c>
      <c r="C103" t="s">
        <v>1</v>
      </c>
      <c r="D103" t="s">
        <v>446</v>
      </c>
      <c r="E103" t="s">
        <v>447</v>
      </c>
      <c r="F103" t="s">
        <v>448</v>
      </c>
      <c r="G103" t="s">
        <v>12</v>
      </c>
      <c r="H103" t="s">
        <v>6</v>
      </c>
      <c r="I103" t="s">
        <v>449</v>
      </c>
      <c r="J103" t="s">
        <v>4520</v>
      </c>
      <c r="K103" t="s">
        <v>450</v>
      </c>
      <c r="L103">
        <v>9349</v>
      </c>
      <c r="M103" t="s">
        <v>126</v>
      </c>
      <c r="N103">
        <v>41263</v>
      </c>
      <c r="O103">
        <v>43008</v>
      </c>
      <c r="P103">
        <v>514689.94</v>
      </c>
      <c r="Q103">
        <v>514689.94</v>
      </c>
      <c r="R103">
        <v>0</v>
      </c>
      <c r="S103">
        <v>0</v>
      </c>
      <c r="T103">
        <f t="shared" si="3"/>
        <v>0</v>
      </c>
      <c r="U103">
        <v>630000</v>
      </c>
      <c r="V103">
        <v>115310.06</v>
      </c>
      <c r="W103">
        <f t="shared" si="4"/>
        <v>514689.94</v>
      </c>
      <c r="X103">
        <f t="shared" si="5"/>
        <v>0</v>
      </c>
    </row>
    <row r="104" spans="1:24" x14ac:dyDescent="0.35">
      <c r="A104">
        <v>4110</v>
      </c>
      <c r="B104" t="s">
        <v>0</v>
      </c>
      <c r="C104" t="s">
        <v>1</v>
      </c>
      <c r="D104" t="s">
        <v>451</v>
      </c>
      <c r="E104" t="s">
        <v>49</v>
      </c>
      <c r="F104" t="s">
        <v>452</v>
      </c>
      <c r="G104" t="s">
        <v>12</v>
      </c>
      <c r="H104" t="s">
        <v>6</v>
      </c>
      <c r="I104" t="s">
        <v>51</v>
      </c>
      <c r="J104" t="s">
        <v>4525</v>
      </c>
      <c r="K104" t="s">
        <v>52</v>
      </c>
      <c r="L104">
        <v>9830</v>
      </c>
      <c r="M104" t="s">
        <v>53</v>
      </c>
      <c r="N104">
        <v>41264</v>
      </c>
      <c r="O104">
        <v>42643</v>
      </c>
      <c r="P104">
        <v>1387730.83</v>
      </c>
      <c r="Q104">
        <v>1387730.83</v>
      </c>
      <c r="R104">
        <v>0</v>
      </c>
      <c r="S104">
        <v>0</v>
      </c>
      <c r="T104">
        <f t="shared" si="3"/>
        <v>0</v>
      </c>
      <c r="U104">
        <v>1400000</v>
      </c>
      <c r="V104">
        <v>12269.17</v>
      </c>
      <c r="W104">
        <f t="shared" si="4"/>
        <v>1387730.83</v>
      </c>
      <c r="X104">
        <f t="shared" si="5"/>
        <v>0</v>
      </c>
    </row>
    <row r="105" spans="1:24" x14ac:dyDescent="0.35">
      <c r="A105">
        <v>4110</v>
      </c>
      <c r="B105" t="s">
        <v>0</v>
      </c>
      <c r="C105" t="s">
        <v>1</v>
      </c>
      <c r="D105" t="s">
        <v>453</v>
      </c>
      <c r="E105" t="s">
        <v>330</v>
      </c>
      <c r="F105" t="s">
        <v>454</v>
      </c>
      <c r="G105" t="s">
        <v>12</v>
      </c>
      <c r="H105" t="s">
        <v>6</v>
      </c>
      <c r="I105" t="s">
        <v>340</v>
      </c>
      <c r="J105" t="s">
        <v>4522</v>
      </c>
      <c r="K105" t="s">
        <v>332</v>
      </c>
      <c r="L105">
        <v>9351</v>
      </c>
      <c r="M105" t="s">
        <v>34</v>
      </c>
      <c r="N105">
        <v>41264</v>
      </c>
      <c r="O105">
        <v>42551</v>
      </c>
      <c r="P105">
        <v>898139.08</v>
      </c>
      <c r="Q105">
        <v>898139.08</v>
      </c>
      <c r="R105">
        <v>0</v>
      </c>
      <c r="S105">
        <v>0</v>
      </c>
      <c r="T105">
        <f t="shared" si="3"/>
        <v>0</v>
      </c>
      <c r="U105">
        <v>900000</v>
      </c>
      <c r="V105">
        <v>1860.92</v>
      </c>
      <c r="W105">
        <f t="shared" si="4"/>
        <v>898139.08</v>
      </c>
      <c r="X105">
        <f t="shared" si="5"/>
        <v>0</v>
      </c>
    </row>
    <row r="106" spans="1:24" x14ac:dyDescent="0.35">
      <c r="A106">
        <v>6113</v>
      </c>
      <c r="B106" t="s">
        <v>267</v>
      </c>
      <c r="C106" t="s">
        <v>109</v>
      </c>
      <c r="D106" t="s">
        <v>455</v>
      </c>
      <c r="E106" t="s">
        <v>456</v>
      </c>
      <c r="F106" t="s">
        <v>457</v>
      </c>
      <c r="G106" t="s">
        <v>12</v>
      </c>
      <c r="H106" t="s">
        <v>6</v>
      </c>
      <c r="I106" t="s">
        <v>458</v>
      </c>
      <c r="J106" t="s">
        <v>4522</v>
      </c>
      <c r="K106" t="s">
        <v>459</v>
      </c>
      <c r="L106">
        <v>9348</v>
      </c>
      <c r="M106" t="s">
        <v>243</v>
      </c>
      <c r="N106">
        <v>41264</v>
      </c>
      <c r="O106">
        <v>42916</v>
      </c>
      <c r="P106">
        <v>719828.99</v>
      </c>
      <c r="Q106">
        <v>719828.99</v>
      </c>
      <c r="R106">
        <v>0</v>
      </c>
      <c r="S106">
        <v>0</v>
      </c>
      <c r="T106">
        <f t="shared" si="3"/>
        <v>0</v>
      </c>
      <c r="U106">
        <v>722000</v>
      </c>
      <c r="V106">
        <v>2171.0100000000002</v>
      </c>
      <c r="W106">
        <f t="shared" si="4"/>
        <v>719828.99</v>
      </c>
      <c r="X106">
        <f t="shared" si="5"/>
        <v>0</v>
      </c>
    </row>
    <row r="107" spans="1:24" x14ac:dyDescent="0.35">
      <c r="A107">
        <v>4294</v>
      </c>
      <c r="B107" t="s">
        <v>236</v>
      </c>
      <c r="C107" t="s">
        <v>237</v>
      </c>
      <c r="D107" t="s">
        <v>460</v>
      </c>
      <c r="E107" t="s">
        <v>111</v>
      </c>
      <c r="F107" t="s">
        <v>461</v>
      </c>
      <c r="G107" t="s">
        <v>12</v>
      </c>
      <c r="H107" t="s">
        <v>6</v>
      </c>
      <c r="I107" t="s">
        <v>462</v>
      </c>
      <c r="J107" t="s">
        <v>4522</v>
      </c>
      <c r="K107" t="s">
        <v>463</v>
      </c>
      <c r="L107">
        <v>9351</v>
      </c>
      <c r="M107" t="s">
        <v>34</v>
      </c>
      <c r="N107">
        <v>41269</v>
      </c>
      <c r="O107">
        <v>42613</v>
      </c>
      <c r="P107">
        <v>591630.9</v>
      </c>
      <c r="Q107">
        <v>591630.9</v>
      </c>
      <c r="R107">
        <v>0</v>
      </c>
      <c r="S107">
        <v>0</v>
      </c>
      <c r="T107">
        <f t="shared" si="3"/>
        <v>0</v>
      </c>
      <c r="U107">
        <v>593710</v>
      </c>
      <c r="V107">
        <v>2079.1</v>
      </c>
      <c r="W107">
        <f t="shared" si="4"/>
        <v>591630.9</v>
      </c>
      <c r="X107">
        <f t="shared" si="5"/>
        <v>0</v>
      </c>
    </row>
    <row r="108" spans="1:24" x14ac:dyDescent="0.35">
      <c r="A108">
        <v>6287</v>
      </c>
      <c r="B108" t="s">
        <v>244</v>
      </c>
      <c r="C108" t="s">
        <v>245</v>
      </c>
      <c r="D108" t="s">
        <v>464</v>
      </c>
      <c r="E108" t="s">
        <v>409</v>
      </c>
      <c r="F108" t="s">
        <v>465</v>
      </c>
      <c r="G108" t="s">
        <v>12</v>
      </c>
      <c r="H108" t="s">
        <v>6</v>
      </c>
      <c r="I108" t="s">
        <v>16</v>
      </c>
      <c r="J108" t="s">
        <v>4519</v>
      </c>
      <c r="K108" t="s">
        <v>206</v>
      </c>
      <c r="L108">
        <v>9832</v>
      </c>
      <c r="M108" t="s">
        <v>18</v>
      </c>
      <c r="N108">
        <v>41282</v>
      </c>
      <c r="O108">
        <v>41639</v>
      </c>
      <c r="P108">
        <v>154277.62</v>
      </c>
      <c r="Q108">
        <v>155530.04</v>
      </c>
      <c r="R108">
        <v>0</v>
      </c>
      <c r="S108">
        <v>0</v>
      </c>
      <c r="T108">
        <f t="shared" si="3"/>
        <v>-1252.4200000000128</v>
      </c>
      <c r="U108">
        <v>155459.70000000001</v>
      </c>
      <c r="V108">
        <v>1034.05</v>
      </c>
      <c r="W108">
        <f t="shared" si="4"/>
        <v>154425.65000000002</v>
      </c>
      <c r="X108">
        <f t="shared" si="5"/>
        <v>-148.03000000002794</v>
      </c>
    </row>
    <row r="109" spans="1:24" x14ac:dyDescent="0.35">
      <c r="A109">
        <v>6112</v>
      </c>
      <c r="B109" t="s">
        <v>195</v>
      </c>
      <c r="C109" t="s">
        <v>109</v>
      </c>
      <c r="D109" t="s">
        <v>466</v>
      </c>
      <c r="E109" t="s">
        <v>467</v>
      </c>
      <c r="F109" t="s">
        <v>468</v>
      </c>
      <c r="G109" t="s">
        <v>12</v>
      </c>
      <c r="H109" t="s">
        <v>6</v>
      </c>
      <c r="I109" t="s">
        <v>378</v>
      </c>
      <c r="J109" t="s">
        <v>4519</v>
      </c>
      <c r="K109" t="s">
        <v>17</v>
      </c>
      <c r="L109">
        <v>9248</v>
      </c>
      <c r="M109" t="s">
        <v>380</v>
      </c>
      <c r="N109">
        <v>41296</v>
      </c>
      <c r="O109">
        <v>42369</v>
      </c>
      <c r="P109">
        <v>897399.37</v>
      </c>
      <c r="Q109">
        <v>897399.37</v>
      </c>
      <c r="R109">
        <v>0</v>
      </c>
      <c r="S109">
        <v>0</v>
      </c>
      <c r="T109">
        <f t="shared" si="3"/>
        <v>0</v>
      </c>
      <c r="U109">
        <v>900000</v>
      </c>
      <c r="V109">
        <v>2600.63</v>
      </c>
      <c r="W109">
        <f t="shared" si="4"/>
        <v>897399.37</v>
      </c>
      <c r="X109">
        <f t="shared" si="5"/>
        <v>0</v>
      </c>
    </row>
    <row r="110" spans="1:24" x14ac:dyDescent="0.35">
      <c r="A110">
        <v>4110</v>
      </c>
      <c r="B110" t="s">
        <v>0</v>
      </c>
      <c r="C110" t="s">
        <v>1</v>
      </c>
      <c r="D110" t="s">
        <v>469</v>
      </c>
      <c r="E110" t="s">
        <v>470</v>
      </c>
      <c r="F110" t="s">
        <v>471</v>
      </c>
      <c r="G110" t="s">
        <v>12</v>
      </c>
      <c r="H110" t="s">
        <v>6</v>
      </c>
      <c r="I110" t="s">
        <v>280</v>
      </c>
      <c r="J110" t="s">
        <v>4519</v>
      </c>
      <c r="K110" t="s">
        <v>472</v>
      </c>
      <c r="L110">
        <v>9348</v>
      </c>
      <c r="M110" t="s">
        <v>243</v>
      </c>
      <c r="N110">
        <v>41295</v>
      </c>
      <c r="O110">
        <v>42916</v>
      </c>
      <c r="P110">
        <v>999657.49</v>
      </c>
      <c r="Q110">
        <v>999657.49</v>
      </c>
      <c r="R110">
        <v>0</v>
      </c>
      <c r="S110">
        <v>0</v>
      </c>
      <c r="T110">
        <f t="shared" si="3"/>
        <v>0</v>
      </c>
      <c r="U110">
        <v>1000000</v>
      </c>
      <c r="V110">
        <v>342.51</v>
      </c>
      <c r="W110">
        <f t="shared" si="4"/>
        <v>999657.49</v>
      </c>
      <c r="X110">
        <f t="shared" si="5"/>
        <v>0</v>
      </c>
    </row>
    <row r="111" spans="1:24" x14ac:dyDescent="0.35">
      <c r="A111">
        <v>6114</v>
      </c>
      <c r="B111" t="s">
        <v>201</v>
      </c>
      <c r="C111" t="s">
        <v>109</v>
      </c>
      <c r="D111" t="s">
        <v>473</v>
      </c>
      <c r="E111" t="s">
        <v>474</v>
      </c>
      <c r="F111" t="s">
        <v>475</v>
      </c>
      <c r="G111" t="s">
        <v>12</v>
      </c>
      <c r="H111" t="s">
        <v>6</v>
      </c>
      <c r="I111" t="s">
        <v>476</v>
      </c>
      <c r="J111" t="s">
        <v>4520</v>
      </c>
      <c r="K111" t="s">
        <v>477</v>
      </c>
      <c r="L111">
        <v>9349</v>
      </c>
      <c r="M111" t="s">
        <v>126</v>
      </c>
      <c r="N111">
        <v>41296</v>
      </c>
      <c r="O111">
        <v>41455</v>
      </c>
      <c r="P111">
        <v>104624.22</v>
      </c>
      <c r="Q111">
        <v>104624.22</v>
      </c>
      <c r="R111">
        <v>0</v>
      </c>
      <c r="S111">
        <v>0</v>
      </c>
      <c r="T111">
        <f t="shared" si="3"/>
        <v>0</v>
      </c>
      <c r="U111">
        <v>150000</v>
      </c>
      <c r="V111">
        <v>45375.78</v>
      </c>
      <c r="W111">
        <f t="shared" si="4"/>
        <v>104624.22</v>
      </c>
      <c r="X111">
        <f t="shared" si="5"/>
        <v>0</v>
      </c>
    </row>
    <row r="112" spans="1:24" x14ac:dyDescent="0.35">
      <c r="A112">
        <v>6287</v>
      </c>
      <c r="B112" t="s">
        <v>244</v>
      </c>
      <c r="C112" t="s">
        <v>245</v>
      </c>
      <c r="D112" t="s">
        <v>478</v>
      </c>
      <c r="E112" t="s">
        <v>419</v>
      </c>
      <c r="F112" t="s">
        <v>479</v>
      </c>
      <c r="G112" t="s">
        <v>12</v>
      </c>
      <c r="H112" t="s">
        <v>6</v>
      </c>
      <c r="I112" t="s">
        <v>480</v>
      </c>
      <c r="J112" t="s">
        <v>4519</v>
      </c>
      <c r="K112" t="s">
        <v>422</v>
      </c>
      <c r="L112">
        <v>9081</v>
      </c>
      <c r="M112" t="s">
        <v>481</v>
      </c>
      <c r="N112">
        <v>41309</v>
      </c>
      <c r="O112">
        <v>41639</v>
      </c>
      <c r="P112">
        <v>142060.23000000001</v>
      </c>
      <c r="Q112">
        <v>141768.07</v>
      </c>
      <c r="R112">
        <v>0</v>
      </c>
      <c r="S112">
        <v>0</v>
      </c>
      <c r="T112">
        <f t="shared" si="3"/>
        <v>292.16000000000349</v>
      </c>
      <c r="U112">
        <v>148871.6</v>
      </c>
      <c r="V112">
        <v>3989.48</v>
      </c>
      <c r="W112">
        <f t="shared" si="4"/>
        <v>144882.12</v>
      </c>
      <c r="X112">
        <f t="shared" si="5"/>
        <v>-2821.8899999999849</v>
      </c>
    </row>
    <row r="113" spans="1:24" x14ac:dyDescent="0.35">
      <c r="A113">
        <v>4110</v>
      </c>
      <c r="B113" t="s">
        <v>0</v>
      </c>
      <c r="C113" t="s">
        <v>1</v>
      </c>
      <c r="D113" t="s">
        <v>482</v>
      </c>
      <c r="E113" t="s">
        <v>483</v>
      </c>
      <c r="F113" t="s">
        <v>484</v>
      </c>
      <c r="G113" t="s">
        <v>12</v>
      </c>
      <c r="H113" t="s">
        <v>6</v>
      </c>
      <c r="I113" t="s">
        <v>51</v>
      </c>
      <c r="J113" t="s">
        <v>4525</v>
      </c>
      <c r="K113" t="s">
        <v>485</v>
      </c>
      <c r="L113">
        <v>9830</v>
      </c>
      <c r="M113" t="s">
        <v>53</v>
      </c>
      <c r="N113">
        <v>41324</v>
      </c>
      <c r="O113">
        <v>42369</v>
      </c>
      <c r="P113">
        <v>314211.88</v>
      </c>
      <c r="Q113">
        <v>314211.88</v>
      </c>
      <c r="R113">
        <v>0</v>
      </c>
      <c r="S113">
        <v>0</v>
      </c>
      <c r="T113">
        <f t="shared" si="3"/>
        <v>0</v>
      </c>
      <c r="U113">
        <v>330000</v>
      </c>
      <c r="V113">
        <v>15788.12</v>
      </c>
      <c r="W113">
        <f t="shared" si="4"/>
        <v>314211.88</v>
      </c>
      <c r="X113">
        <f t="shared" si="5"/>
        <v>0</v>
      </c>
    </row>
    <row r="114" spans="1:24" x14ac:dyDescent="0.35">
      <c r="A114">
        <v>6287</v>
      </c>
      <c r="B114" t="s">
        <v>244</v>
      </c>
      <c r="C114" t="s">
        <v>245</v>
      </c>
      <c r="D114" t="s">
        <v>486</v>
      </c>
      <c r="E114" t="s">
        <v>487</v>
      </c>
      <c r="F114" t="s">
        <v>488</v>
      </c>
      <c r="G114" t="s">
        <v>12</v>
      </c>
      <c r="H114" t="s">
        <v>6</v>
      </c>
      <c r="I114" t="s">
        <v>421</v>
      </c>
      <c r="J114" t="s">
        <v>4519</v>
      </c>
      <c r="K114" t="s">
        <v>17</v>
      </c>
      <c r="L114">
        <v>9354</v>
      </c>
      <c r="M114" t="s">
        <v>132</v>
      </c>
      <c r="N114">
        <v>41324</v>
      </c>
      <c r="O114">
        <v>41820</v>
      </c>
      <c r="P114">
        <v>215637.06</v>
      </c>
      <c r="Q114">
        <v>214542.68</v>
      </c>
      <c r="R114">
        <v>0</v>
      </c>
      <c r="S114">
        <v>0</v>
      </c>
      <c r="T114">
        <f t="shared" si="3"/>
        <v>1094.3800000000047</v>
      </c>
      <c r="U114">
        <v>214333.61</v>
      </c>
      <c r="V114">
        <v>3042.4</v>
      </c>
      <c r="W114">
        <f t="shared" si="4"/>
        <v>211291.21</v>
      </c>
      <c r="X114">
        <f t="shared" si="5"/>
        <v>4345.8500000000058</v>
      </c>
    </row>
    <row r="115" spans="1:24" x14ac:dyDescent="0.35">
      <c r="A115">
        <v>6113</v>
      </c>
      <c r="B115" t="s">
        <v>267</v>
      </c>
      <c r="C115" t="s">
        <v>109</v>
      </c>
      <c r="D115" t="s">
        <v>489</v>
      </c>
      <c r="E115" t="s">
        <v>490</v>
      </c>
      <c r="F115" t="s">
        <v>491</v>
      </c>
      <c r="G115" t="s">
        <v>12</v>
      </c>
      <c r="H115" t="s">
        <v>6</v>
      </c>
      <c r="I115" t="s">
        <v>492</v>
      </c>
      <c r="J115" t="s">
        <v>4519</v>
      </c>
      <c r="K115" t="s">
        <v>493</v>
      </c>
      <c r="L115">
        <v>9247</v>
      </c>
      <c r="M115" t="s">
        <v>494</v>
      </c>
      <c r="N115">
        <v>41347</v>
      </c>
      <c r="O115">
        <v>42643</v>
      </c>
      <c r="P115">
        <v>1199770.6599999999</v>
      </c>
      <c r="Q115">
        <v>1199770.6599999999</v>
      </c>
      <c r="R115">
        <v>0</v>
      </c>
      <c r="S115">
        <v>0</v>
      </c>
      <c r="T115">
        <f t="shared" si="3"/>
        <v>0</v>
      </c>
      <c r="U115">
        <v>1200000</v>
      </c>
      <c r="V115">
        <v>229.34</v>
      </c>
      <c r="W115">
        <f t="shared" si="4"/>
        <v>1199770.6599999999</v>
      </c>
      <c r="X115">
        <f t="shared" si="5"/>
        <v>0</v>
      </c>
    </row>
    <row r="116" spans="1:24" x14ac:dyDescent="0.35">
      <c r="A116">
        <v>6114</v>
      </c>
      <c r="B116" t="s">
        <v>201</v>
      </c>
      <c r="C116" t="s">
        <v>109</v>
      </c>
      <c r="D116" t="s">
        <v>495</v>
      </c>
      <c r="E116" t="s">
        <v>496</v>
      </c>
      <c r="F116" t="s">
        <v>497</v>
      </c>
      <c r="G116" t="s">
        <v>12</v>
      </c>
      <c r="H116" t="s">
        <v>6</v>
      </c>
      <c r="I116" t="s">
        <v>476</v>
      </c>
      <c r="J116" t="s">
        <v>4520</v>
      </c>
      <c r="K116" t="s">
        <v>498</v>
      </c>
      <c r="L116">
        <v>9349</v>
      </c>
      <c r="M116" t="s">
        <v>126</v>
      </c>
      <c r="N116">
        <v>41353</v>
      </c>
      <c r="O116">
        <v>41639</v>
      </c>
      <c r="P116">
        <v>103329.57</v>
      </c>
      <c r="Q116">
        <v>103329.57</v>
      </c>
      <c r="R116">
        <v>0</v>
      </c>
      <c r="S116">
        <v>0</v>
      </c>
      <c r="T116">
        <f t="shared" si="3"/>
        <v>0</v>
      </c>
      <c r="U116">
        <v>106000</v>
      </c>
      <c r="V116">
        <v>2670.43</v>
      </c>
      <c r="W116">
        <f t="shared" si="4"/>
        <v>103329.57</v>
      </c>
      <c r="X116">
        <f t="shared" si="5"/>
        <v>0</v>
      </c>
    </row>
    <row r="117" spans="1:24" x14ac:dyDescent="0.35">
      <c r="A117">
        <v>6113</v>
      </c>
      <c r="B117" t="s">
        <v>267</v>
      </c>
      <c r="C117" t="s">
        <v>109</v>
      </c>
      <c r="D117" t="s">
        <v>499</v>
      </c>
      <c r="E117" t="s">
        <v>500</v>
      </c>
      <c r="F117" t="s">
        <v>501</v>
      </c>
      <c r="G117" t="s">
        <v>12</v>
      </c>
      <c r="H117" t="s">
        <v>6</v>
      </c>
      <c r="I117" t="s">
        <v>406</v>
      </c>
      <c r="J117" t="s">
        <v>4519</v>
      </c>
      <c r="K117" t="s">
        <v>206</v>
      </c>
      <c r="L117">
        <v>10142</v>
      </c>
      <c r="M117" t="s">
        <v>407</v>
      </c>
      <c r="N117">
        <v>41360</v>
      </c>
      <c r="O117">
        <v>42185</v>
      </c>
      <c r="P117">
        <v>0</v>
      </c>
      <c r="Q117">
        <v>0</v>
      </c>
      <c r="R117">
        <v>0</v>
      </c>
      <c r="S117">
        <v>0</v>
      </c>
      <c r="T117">
        <f t="shared" si="3"/>
        <v>0</v>
      </c>
      <c r="U117">
        <v>0</v>
      </c>
      <c r="V117">
        <v>0</v>
      </c>
      <c r="W117">
        <f t="shared" si="4"/>
        <v>0</v>
      </c>
      <c r="X117">
        <f t="shared" si="5"/>
        <v>0</v>
      </c>
    </row>
    <row r="118" spans="1:24" x14ac:dyDescent="0.35">
      <c r="A118">
        <v>4295</v>
      </c>
      <c r="B118" t="s">
        <v>46</v>
      </c>
      <c r="C118" t="s">
        <v>47</v>
      </c>
      <c r="D118" t="s">
        <v>502</v>
      </c>
      <c r="E118" t="s">
        <v>503</v>
      </c>
      <c r="F118" t="s">
        <v>504</v>
      </c>
      <c r="G118" t="s">
        <v>12</v>
      </c>
      <c r="H118" t="s">
        <v>6</v>
      </c>
      <c r="I118" t="s">
        <v>505</v>
      </c>
      <c r="J118" t="s">
        <v>4522</v>
      </c>
      <c r="K118" t="s">
        <v>506</v>
      </c>
      <c r="L118">
        <v>9354</v>
      </c>
      <c r="M118" t="s">
        <v>132</v>
      </c>
      <c r="N118">
        <v>41360</v>
      </c>
      <c r="O118">
        <v>42643</v>
      </c>
      <c r="P118">
        <v>1843638.57</v>
      </c>
      <c r="Q118">
        <v>1843638.57</v>
      </c>
      <c r="R118">
        <v>0</v>
      </c>
      <c r="S118">
        <v>0</v>
      </c>
      <c r="T118">
        <f t="shared" si="3"/>
        <v>0</v>
      </c>
      <c r="U118">
        <v>1860000</v>
      </c>
      <c r="V118">
        <v>16361.43</v>
      </c>
      <c r="W118">
        <f t="shared" si="4"/>
        <v>1843638.57</v>
      </c>
      <c r="X118">
        <f t="shared" si="5"/>
        <v>0</v>
      </c>
    </row>
    <row r="119" spans="1:24" x14ac:dyDescent="0.35">
      <c r="A119">
        <v>4110</v>
      </c>
      <c r="B119" t="s">
        <v>0</v>
      </c>
      <c r="C119" t="s">
        <v>1</v>
      </c>
      <c r="D119" t="s">
        <v>507</v>
      </c>
      <c r="E119" t="s">
        <v>508</v>
      </c>
      <c r="F119" t="s">
        <v>509</v>
      </c>
      <c r="G119" t="s">
        <v>5</v>
      </c>
      <c r="H119" t="s">
        <v>6</v>
      </c>
      <c r="I119" t="s">
        <v>436</v>
      </c>
      <c r="J119" t="s">
        <v>4519</v>
      </c>
      <c r="K119" t="s">
        <v>510</v>
      </c>
      <c r="L119">
        <v>10086</v>
      </c>
      <c r="M119" t="s">
        <v>9</v>
      </c>
      <c r="N119">
        <v>41890</v>
      </c>
      <c r="O119">
        <v>42735</v>
      </c>
      <c r="P119">
        <v>748919.59</v>
      </c>
      <c r="Q119">
        <v>748919.59</v>
      </c>
      <c r="R119">
        <v>0</v>
      </c>
      <c r="S119">
        <v>0</v>
      </c>
      <c r="T119">
        <f t="shared" si="3"/>
        <v>0</v>
      </c>
      <c r="U119">
        <v>800000</v>
      </c>
      <c r="V119">
        <v>51080.41</v>
      </c>
      <c r="W119">
        <f t="shared" si="4"/>
        <v>748919.59</v>
      </c>
      <c r="X119">
        <f t="shared" si="5"/>
        <v>0</v>
      </c>
    </row>
    <row r="120" spans="1:24" x14ac:dyDescent="0.35">
      <c r="A120">
        <v>4110</v>
      </c>
      <c r="B120" t="s">
        <v>0</v>
      </c>
      <c r="C120" t="s">
        <v>1</v>
      </c>
      <c r="D120" t="s">
        <v>511</v>
      </c>
      <c r="E120" t="s">
        <v>508</v>
      </c>
      <c r="F120" t="s">
        <v>512</v>
      </c>
      <c r="G120" t="s">
        <v>12</v>
      </c>
      <c r="H120" t="s">
        <v>6</v>
      </c>
      <c r="I120" t="s">
        <v>436</v>
      </c>
      <c r="J120" t="s">
        <v>4519</v>
      </c>
      <c r="K120" t="s">
        <v>510</v>
      </c>
      <c r="L120">
        <v>10086</v>
      </c>
      <c r="M120" t="s">
        <v>9</v>
      </c>
      <c r="N120">
        <v>41368</v>
      </c>
      <c r="O120">
        <v>43008</v>
      </c>
      <c r="P120">
        <v>698213.47</v>
      </c>
      <c r="Q120">
        <v>698213.47</v>
      </c>
      <c r="R120">
        <v>0</v>
      </c>
      <c r="S120">
        <v>0</v>
      </c>
      <c r="T120">
        <f t="shared" si="3"/>
        <v>0</v>
      </c>
      <c r="U120">
        <v>700000</v>
      </c>
      <c r="V120">
        <v>1786.53</v>
      </c>
      <c r="W120">
        <f t="shared" si="4"/>
        <v>698213.47</v>
      </c>
      <c r="X120">
        <f t="shared" si="5"/>
        <v>0</v>
      </c>
    </row>
    <row r="121" spans="1:24" x14ac:dyDescent="0.35">
      <c r="A121">
        <v>4110</v>
      </c>
      <c r="B121" t="s">
        <v>0</v>
      </c>
      <c r="C121" t="s">
        <v>1</v>
      </c>
      <c r="D121" t="s">
        <v>513</v>
      </c>
      <c r="E121" t="s">
        <v>514</v>
      </c>
      <c r="F121" t="s">
        <v>515</v>
      </c>
      <c r="G121" t="s">
        <v>12</v>
      </c>
      <c r="H121" t="s">
        <v>6</v>
      </c>
      <c r="I121" t="s">
        <v>516</v>
      </c>
      <c r="J121" t="s">
        <v>4524</v>
      </c>
      <c r="K121" t="s">
        <v>33</v>
      </c>
      <c r="L121">
        <v>9348</v>
      </c>
      <c r="M121" t="s">
        <v>243</v>
      </c>
      <c r="N121">
        <v>41368</v>
      </c>
      <c r="O121">
        <v>42551</v>
      </c>
      <c r="P121">
        <v>0</v>
      </c>
      <c r="Q121">
        <v>0</v>
      </c>
      <c r="R121">
        <v>0</v>
      </c>
      <c r="S121">
        <v>0</v>
      </c>
      <c r="T121">
        <f t="shared" si="3"/>
        <v>0</v>
      </c>
      <c r="U121">
        <v>165000</v>
      </c>
      <c r="V121">
        <v>165000</v>
      </c>
      <c r="W121">
        <f t="shared" si="4"/>
        <v>0</v>
      </c>
      <c r="X121">
        <f t="shared" si="5"/>
        <v>0</v>
      </c>
    </row>
    <row r="122" spans="1:24" x14ac:dyDescent="0.35">
      <c r="A122">
        <v>6114</v>
      </c>
      <c r="B122" t="s">
        <v>201</v>
      </c>
      <c r="C122" t="s">
        <v>109</v>
      </c>
      <c r="D122" t="s">
        <v>517</v>
      </c>
      <c r="E122" t="s">
        <v>518</v>
      </c>
      <c r="F122" t="s">
        <v>519</v>
      </c>
      <c r="G122" t="s">
        <v>12</v>
      </c>
      <c r="H122" t="s">
        <v>6</v>
      </c>
      <c r="I122" t="s">
        <v>520</v>
      </c>
      <c r="J122" t="s">
        <v>4519</v>
      </c>
      <c r="K122" t="s">
        <v>521</v>
      </c>
      <c r="L122">
        <v>9532</v>
      </c>
      <c r="M122" t="s">
        <v>276</v>
      </c>
      <c r="N122">
        <v>41368</v>
      </c>
      <c r="O122">
        <v>41639</v>
      </c>
      <c r="P122">
        <v>73792.39</v>
      </c>
      <c r="Q122">
        <v>73792.39</v>
      </c>
      <c r="R122">
        <v>0</v>
      </c>
      <c r="S122">
        <v>0</v>
      </c>
      <c r="T122">
        <f t="shared" si="3"/>
        <v>0</v>
      </c>
      <c r="U122">
        <v>75000</v>
      </c>
      <c r="V122">
        <v>1207.6099999999999</v>
      </c>
      <c r="W122">
        <f t="shared" si="4"/>
        <v>73792.39</v>
      </c>
      <c r="X122">
        <f t="shared" si="5"/>
        <v>0</v>
      </c>
    </row>
    <row r="123" spans="1:24" x14ac:dyDescent="0.35">
      <c r="A123">
        <v>4297</v>
      </c>
      <c r="B123" t="s">
        <v>54</v>
      </c>
      <c r="C123" t="s">
        <v>55</v>
      </c>
      <c r="D123" t="s">
        <v>522</v>
      </c>
      <c r="E123" t="s">
        <v>523</v>
      </c>
      <c r="F123" t="s">
        <v>524</v>
      </c>
      <c r="G123" t="s">
        <v>12</v>
      </c>
      <c r="H123" t="s">
        <v>6</v>
      </c>
      <c r="I123" t="s">
        <v>328</v>
      </c>
      <c r="J123" t="s">
        <v>4525</v>
      </c>
      <c r="K123" t="s">
        <v>121</v>
      </c>
      <c r="L123">
        <v>9364</v>
      </c>
      <c r="M123" t="s">
        <v>39</v>
      </c>
      <c r="N123">
        <v>41395</v>
      </c>
      <c r="O123">
        <v>41712</v>
      </c>
      <c r="P123">
        <v>0</v>
      </c>
      <c r="Q123">
        <v>0</v>
      </c>
      <c r="R123">
        <v>0</v>
      </c>
      <c r="S123">
        <v>0</v>
      </c>
      <c r="T123">
        <f t="shared" si="3"/>
        <v>0</v>
      </c>
      <c r="U123">
        <v>0</v>
      </c>
      <c r="V123">
        <v>0</v>
      </c>
      <c r="W123">
        <f t="shared" si="4"/>
        <v>0</v>
      </c>
      <c r="X123">
        <f t="shared" si="5"/>
        <v>0</v>
      </c>
    </row>
    <row r="124" spans="1:24" x14ac:dyDescent="0.35">
      <c r="A124">
        <v>4110</v>
      </c>
      <c r="B124" t="s">
        <v>0</v>
      </c>
      <c r="C124" t="s">
        <v>1</v>
      </c>
      <c r="D124" t="s">
        <v>525</v>
      </c>
      <c r="E124" t="s">
        <v>526</v>
      </c>
      <c r="F124" t="s">
        <v>527</v>
      </c>
      <c r="G124" t="s">
        <v>12</v>
      </c>
      <c r="H124" t="s">
        <v>6</v>
      </c>
      <c r="I124" t="s">
        <v>528</v>
      </c>
      <c r="J124" t="s">
        <v>4524</v>
      </c>
      <c r="K124" t="s">
        <v>33</v>
      </c>
      <c r="L124">
        <v>9356</v>
      </c>
      <c r="M124" t="s">
        <v>529</v>
      </c>
      <c r="N124">
        <v>41429</v>
      </c>
      <c r="O124">
        <v>42551</v>
      </c>
      <c r="P124">
        <v>14817.92</v>
      </c>
      <c r="Q124">
        <v>14817.92</v>
      </c>
      <c r="R124">
        <v>0</v>
      </c>
      <c r="S124">
        <v>0</v>
      </c>
      <c r="T124">
        <f t="shared" si="3"/>
        <v>0</v>
      </c>
      <c r="U124">
        <v>15000</v>
      </c>
      <c r="V124">
        <v>182.08</v>
      </c>
      <c r="W124">
        <f t="shared" si="4"/>
        <v>14817.92</v>
      </c>
      <c r="X124">
        <f t="shared" si="5"/>
        <v>0</v>
      </c>
    </row>
    <row r="125" spans="1:24" x14ac:dyDescent="0.35">
      <c r="A125">
        <v>4110</v>
      </c>
      <c r="B125" t="s">
        <v>0</v>
      </c>
      <c r="C125" t="s">
        <v>1</v>
      </c>
      <c r="D125" t="s">
        <v>530</v>
      </c>
      <c r="E125" t="s">
        <v>531</v>
      </c>
      <c r="F125" t="s">
        <v>532</v>
      </c>
      <c r="G125" t="s">
        <v>12</v>
      </c>
      <c r="H125" t="s">
        <v>6</v>
      </c>
      <c r="I125" t="s">
        <v>533</v>
      </c>
      <c r="J125" t="s">
        <v>4521</v>
      </c>
      <c r="K125" t="s">
        <v>534</v>
      </c>
      <c r="L125">
        <v>9352</v>
      </c>
      <c r="M125" t="s">
        <v>78</v>
      </c>
      <c r="N125">
        <v>41429</v>
      </c>
      <c r="O125">
        <v>42551</v>
      </c>
      <c r="P125">
        <v>200676.6</v>
      </c>
      <c r="Q125">
        <v>200676.6</v>
      </c>
      <c r="R125">
        <v>0</v>
      </c>
      <c r="S125">
        <v>0</v>
      </c>
      <c r="T125">
        <f t="shared" si="3"/>
        <v>0</v>
      </c>
      <c r="U125">
        <v>220000</v>
      </c>
      <c r="V125">
        <v>19323.400000000001</v>
      </c>
      <c r="W125">
        <f t="shared" si="4"/>
        <v>200676.6</v>
      </c>
      <c r="X125">
        <f t="shared" si="5"/>
        <v>0</v>
      </c>
    </row>
    <row r="126" spans="1:24" x14ac:dyDescent="0.35">
      <c r="A126">
        <v>4110</v>
      </c>
      <c r="B126" t="s">
        <v>0</v>
      </c>
      <c r="C126" t="s">
        <v>1</v>
      </c>
      <c r="D126" t="s">
        <v>535</v>
      </c>
      <c r="E126" t="s">
        <v>526</v>
      </c>
      <c r="F126" t="s">
        <v>536</v>
      </c>
      <c r="G126" t="s">
        <v>5</v>
      </c>
      <c r="H126" t="s">
        <v>6</v>
      </c>
      <c r="I126" t="s">
        <v>528</v>
      </c>
      <c r="J126" t="s">
        <v>4524</v>
      </c>
      <c r="K126" t="s">
        <v>33</v>
      </c>
      <c r="L126">
        <v>9356</v>
      </c>
      <c r="M126" t="s">
        <v>529</v>
      </c>
      <c r="N126">
        <v>41598</v>
      </c>
      <c r="O126">
        <v>42551</v>
      </c>
      <c r="P126">
        <v>150000</v>
      </c>
      <c r="Q126">
        <v>150000</v>
      </c>
      <c r="R126">
        <v>0</v>
      </c>
      <c r="S126">
        <v>0</v>
      </c>
      <c r="T126">
        <f t="shared" si="3"/>
        <v>0</v>
      </c>
      <c r="U126">
        <v>150000</v>
      </c>
      <c r="V126">
        <v>0</v>
      </c>
      <c r="W126">
        <f t="shared" si="4"/>
        <v>150000</v>
      </c>
      <c r="X126">
        <f t="shared" si="5"/>
        <v>0</v>
      </c>
    </row>
    <row r="127" spans="1:24" x14ac:dyDescent="0.35">
      <c r="A127">
        <v>4295</v>
      </c>
      <c r="B127" t="s">
        <v>46</v>
      </c>
      <c r="C127" t="s">
        <v>47</v>
      </c>
      <c r="D127" t="s">
        <v>537</v>
      </c>
      <c r="E127" t="s">
        <v>538</v>
      </c>
      <c r="F127" t="s">
        <v>539</v>
      </c>
      <c r="G127" t="s">
        <v>12</v>
      </c>
      <c r="H127" t="s">
        <v>6</v>
      </c>
      <c r="I127" t="s">
        <v>540</v>
      </c>
      <c r="J127" t="s">
        <v>4524</v>
      </c>
      <c r="K127" t="s">
        <v>33</v>
      </c>
      <c r="L127">
        <v>9350</v>
      </c>
      <c r="M127" t="s">
        <v>145</v>
      </c>
      <c r="N127">
        <v>41451</v>
      </c>
      <c r="O127">
        <v>42185</v>
      </c>
      <c r="P127">
        <v>418294.04</v>
      </c>
      <c r="Q127">
        <v>418294.04</v>
      </c>
      <c r="R127">
        <v>0</v>
      </c>
      <c r="S127">
        <v>0</v>
      </c>
      <c r="T127">
        <f t="shared" si="3"/>
        <v>0</v>
      </c>
      <c r="U127">
        <v>925000</v>
      </c>
      <c r="V127">
        <v>506705.96</v>
      </c>
      <c r="W127">
        <f t="shared" si="4"/>
        <v>418294.04</v>
      </c>
      <c r="X127">
        <f t="shared" si="5"/>
        <v>0</v>
      </c>
    </row>
    <row r="128" spans="1:24" x14ac:dyDescent="0.35">
      <c r="A128">
        <v>4110</v>
      </c>
      <c r="B128" t="s">
        <v>0</v>
      </c>
      <c r="C128" t="s">
        <v>1</v>
      </c>
      <c r="D128" t="s">
        <v>541</v>
      </c>
      <c r="E128" t="s">
        <v>542</v>
      </c>
      <c r="F128" t="s">
        <v>543</v>
      </c>
      <c r="G128" t="s">
        <v>12</v>
      </c>
      <c r="H128" t="s">
        <v>6</v>
      </c>
      <c r="I128" t="s">
        <v>402</v>
      </c>
      <c r="J128" t="s">
        <v>4519</v>
      </c>
      <c r="K128" t="s">
        <v>206</v>
      </c>
      <c r="L128">
        <v>9348</v>
      </c>
      <c r="M128" t="s">
        <v>243</v>
      </c>
      <c r="N128">
        <v>41471</v>
      </c>
      <c r="O128">
        <v>42916</v>
      </c>
      <c r="P128">
        <v>99661.23</v>
      </c>
      <c r="Q128">
        <v>99661.23</v>
      </c>
      <c r="R128">
        <v>0</v>
      </c>
      <c r="S128">
        <v>0</v>
      </c>
      <c r="T128">
        <f t="shared" si="3"/>
        <v>0</v>
      </c>
      <c r="U128">
        <v>200000</v>
      </c>
      <c r="V128">
        <v>100338.77</v>
      </c>
      <c r="W128">
        <f t="shared" si="4"/>
        <v>99661.23</v>
      </c>
      <c r="X128">
        <f t="shared" si="5"/>
        <v>0</v>
      </c>
    </row>
    <row r="129" spans="1:24" x14ac:dyDescent="0.35">
      <c r="A129">
        <v>4110</v>
      </c>
      <c r="B129" t="s">
        <v>0</v>
      </c>
      <c r="C129" t="s">
        <v>1</v>
      </c>
      <c r="D129" t="s">
        <v>544</v>
      </c>
      <c r="E129" t="s">
        <v>545</v>
      </c>
      <c r="F129" t="s">
        <v>546</v>
      </c>
      <c r="G129" t="s">
        <v>12</v>
      </c>
      <c r="H129" t="s">
        <v>6</v>
      </c>
      <c r="I129" t="s">
        <v>154</v>
      </c>
      <c r="J129" t="s">
        <v>4520</v>
      </c>
      <c r="K129" t="s">
        <v>25</v>
      </c>
      <c r="L129">
        <v>9349</v>
      </c>
      <c r="M129" t="s">
        <v>126</v>
      </c>
      <c r="N129">
        <v>41471</v>
      </c>
      <c r="O129">
        <v>43008</v>
      </c>
      <c r="P129">
        <v>253719.13</v>
      </c>
      <c r="Q129">
        <v>253719.13</v>
      </c>
      <c r="R129">
        <v>0</v>
      </c>
      <c r="S129">
        <v>0</v>
      </c>
      <c r="T129">
        <f t="shared" si="3"/>
        <v>0</v>
      </c>
      <c r="U129">
        <v>260000</v>
      </c>
      <c r="V129">
        <v>6280.87</v>
      </c>
      <c r="W129">
        <f t="shared" si="4"/>
        <v>253719.13</v>
      </c>
      <c r="X129">
        <f t="shared" si="5"/>
        <v>0</v>
      </c>
    </row>
    <row r="130" spans="1:24" x14ac:dyDescent="0.35">
      <c r="A130">
        <v>4110</v>
      </c>
      <c r="B130" t="s">
        <v>0</v>
      </c>
      <c r="C130" t="s">
        <v>1</v>
      </c>
      <c r="D130" t="s">
        <v>547</v>
      </c>
      <c r="E130" t="s">
        <v>545</v>
      </c>
      <c r="F130" t="s">
        <v>546</v>
      </c>
      <c r="G130" t="s">
        <v>5</v>
      </c>
      <c r="H130" t="s">
        <v>6</v>
      </c>
      <c r="I130" t="s">
        <v>154</v>
      </c>
      <c r="J130" t="s">
        <v>4520</v>
      </c>
      <c r="K130" t="s">
        <v>25</v>
      </c>
      <c r="L130">
        <v>9349</v>
      </c>
      <c r="M130" t="s">
        <v>126</v>
      </c>
      <c r="N130">
        <v>41723</v>
      </c>
      <c r="O130">
        <v>42551</v>
      </c>
      <c r="P130">
        <v>628245.89</v>
      </c>
      <c r="Q130">
        <v>628245.89</v>
      </c>
      <c r="R130">
        <v>0</v>
      </c>
      <c r="S130">
        <v>0</v>
      </c>
      <c r="T130">
        <f t="shared" si="3"/>
        <v>0</v>
      </c>
      <c r="U130">
        <v>640000</v>
      </c>
      <c r="V130">
        <v>11754.11</v>
      </c>
      <c r="W130">
        <f t="shared" si="4"/>
        <v>628245.89</v>
      </c>
      <c r="X130">
        <f t="shared" si="5"/>
        <v>0</v>
      </c>
    </row>
    <row r="131" spans="1:24" x14ac:dyDescent="0.35">
      <c r="A131">
        <v>4110</v>
      </c>
      <c r="B131" t="s">
        <v>0</v>
      </c>
      <c r="C131" t="s">
        <v>1</v>
      </c>
      <c r="D131" t="s">
        <v>548</v>
      </c>
      <c r="E131" t="s">
        <v>549</v>
      </c>
      <c r="F131" t="s">
        <v>550</v>
      </c>
      <c r="G131" t="s">
        <v>12</v>
      </c>
      <c r="H131" t="s">
        <v>6</v>
      </c>
      <c r="I131" t="s">
        <v>551</v>
      </c>
      <c r="J131" t="s">
        <v>4519</v>
      </c>
      <c r="K131" t="s">
        <v>17</v>
      </c>
      <c r="L131">
        <v>9364</v>
      </c>
      <c r="M131" t="s">
        <v>39</v>
      </c>
      <c r="N131">
        <v>41474</v>
      </c>
      <c r="O131">
        <v>42916</v>
      </c>
      <c r="P131">
        <v>499871.01</v>
      </c>
      <c r="Q131">
        <v>499871.01</v>
      </c>
      <c r="R131">
        <v>0</v>
      </c>
      <c r="S131">
        <v>0</v>
      </c>
      <c r="T131">
        <f t="shared" ref="T131:T194" si="6">P131-Q131-S131</f>
        <v>0</v>
      </c>
      <c r="U131">
        <v>500000</v>
      </c>
      <c r="V131">
        <v>128.99</v>
      </c>
      <c r="W131">
        <f t="shared" ref="W131:W194" si="7">U131-V131</f>
        <v>499871.01</v>
      </c>
      <c r="X131">
        <f t="shared" ref="X131:X194" si="8">P131-W131</f>
        <v>0</v>
      </c>
    </row>
    <row r="132" spans="1:24" x14ac:dyDescent="0.35">
      <c r="A132">
        <v>6114</v>
      </c>
      <c r="B132" t="s">
        <v>201</v>
      </c>
      <c r="C132" t="s">
        <v>109</v>
      </c>
      <c r="D132" t="s">
        <v>552</v>
      </c>
      <c r="E132" t="s">
        <v>553</v>
      </c>
      <c r="F132" t="s">
        <v>554</v>
      </c>
      <c r="G132" t="s">
        <v>5</v>
      </c>
      <c r="H132" t="s">
        <v>6</v>
      </c>
      <c r="I132" t="s">
        <v>361</v>
      </c>
      <c r="J132" t="s">
        <v>4522</v>
      </c>
      <c r="K132" t="s">
        <v>193</v>
      </c>
      <c r="L132">
        <v>9348</v>
      </c>
      <c r="M132" t="s">
        <v>243</v>
      </c>
      <c r="N132">
        <v>41743</v>
      </c>
      <c r="O132">
        <v>42520</v>
      </c>
      <c r="P132">
        <v>202124.92</v>
      </c>
      <c r="Q132">
        <v>202124.92</v>
      </c>
      <c r="R132">
        <v>0</v>
      </c>
      <c r="S132">
        <v>0</v>
      </c>
      <c r="T132">
        <f t="shared" si="6"/>
        <v>0</v>
      </c>
      <c r="U132">
        <v>335475</v>
      </c>
      <c r="V132">
        <v>133350.07999999999</v>
      </c>
      <c r="W132">
        <f t="shared" si="7"/>
        <v>202124.92</v>
      </c>
      <c r="X132">
        <f t="shared" si="8"/>
        <v>0</v>
      </c>
    </row>
    <row r="133" spans="1:24" x14ac:dyDescent="0.35">
      <c r="A133">
        <v>6114</v>
      </c>
      <c r="B133" t="s">
        <v>201</v>
      </c>
      <c r="C133" t="s">
        <v>109</v>
      </c>
      <c r="D133" t="s">
        <v>555</v>
      </c>
      <c r="E133" t="s">
        <v>556</v>
      </c>
      <c r="F133" t="s">
        <v>557</v>
      </c>
      <c r="G133" t="s">
        <v>12</v>
      </c>
      <c r="H133" t="s">
        <v>6</v>
      </c>
      <c r="I133" t="s">
        <v>361</v>
      </c>
      <c r="J133" t="s">
        <v>4522</v>
      </c>
      <c r="K133" t="s">
        <v>193</v>
      </c>
      <c r="L133">
        <v>9348</v>
      </c>
      <c r="M133" t="s">
        <v>243</v>
      </c>
      <c r="N133">
        <v>41478</v>
      </c>
      <c r="O133">
        <v>42520</v>
      </c>
      <c r="P133">
        <v>19149.77</v>
      </c>
      <c r="Q133">
        <v>19149.77</v>
      </c>
      <c r="R133">
        <v>0</v>
      </c>
      <c r="S133">
        <v>0</v>
      </c>
      <c r="T133">
        <f t="shared" si="6"/>
        <v>0</v>
      </c>
      <c r="U133">
        <v>20000</v>
      </c>
      <c r="V133">
        <v>850.23</v>
      </c>
      <c r="W133">
        <f t="shared" si="7"/>
        <v>19149.77</v>
      </c>
      <c r="X133">
        <f t="shared" si="8"/>
        <v>0</v>
      </c>
    </row>
    <row r="134" spans="1:24" x14ac:dyDescent="0.35">
      <c r="A134">
        <v>6113</v>
      </c>
      <c r="B134" t="s">
        <v>267</v>
      </c>
      <c r="C134" t="s">
        <v>109</v>
      </c>
      <c r="D134" t="s">
        <v>558</v>
      </c>
      <c r="E134" t="s">
        <v>559</v>
      </c>
      <c r="F134" t="s">
        <v>560</v>
      </c>
      <c r="G134" t="s">
        <v>12</v>
      </c>
      <c r="H134" t="s">
        <v>6</v>
      </c>
      <c r="I134" t="s">
        <v>7</v>
      </c>
      <c r="J134" t="s">
        <v>4520</v>
      </c>
      <c r="K134" t="s">
        <v>561</v>
      </c>
      <c r="L134">
        <v>10086</v>
      </c>
      <c r="M134" t="s">
        <v>9</v>
      </c>
      <c r="N134">
        <v>41481</v>
      </c>
      <c r="O134">
        <v>42185</v>
      </c>
      <c r="P134">
        <v>960416.96</v>
      </c>
      <c r="Q134">
        <v>960416.96</v>
      </c>
      <c r="R134">
        <v>0</v>
      </c>
      <c r="S134">
        <v>0</v>
      </c>
      <c r="T134">
        <f t="shared" si="6"/>
        <v>0</v>
      </c>
      <c r="U134">
        <v>990000</v>
      </c>
      <c r="V134">
        <v>29583.040000000001</v>
      </c>
      <c r="W134">
        <f t="shared" si="7"/>
        <v>960416.96</v>
      </c>
      <c r="X134">
        <f t="shared" si="8"/>
        <v>0</v>
      </c>
    </row>
    <row r="135" spans="1:24" x14ac:dyDescent="0.35">
      <c r="A135">
        <v>4496</v>
      </c>
      <c r="B135" t="s">
        <v>438</v>
      </c>
      <c r="C135" t="s">
        <v>20</v>
      </c>
      <c r="D135" t="s">
        <v>562</v>
      </c>
      <c r="E135" t="s">
        <v>563</v>
      </c>
      <c r="F135" t="s">
        <v>564</v>
      </c>
      <c r="G135" t="s">
        <v>12</v>
      </c>
      <c r="H135" t="s">
        <v>6</v>
      </c>
      <c r="I135" t="s">
        <v>32</v>
      </c>
      <c r="J135" t="s">
        <v>4525</v>
      </c>
      <c r="K135" t="s">
        <v>99</v>
      </c>
      <c r="L135">
        <v>9351</v>
      </c>
      <c r="M135" t="s">
        <v>34</v>
      </c>
      <c r="N135">
        <v>41488</v>
      </c>
      <c r="O135">
        <v>41820</v>
      </c>
      <c r="P135">
        <v>233602.64</v>
      </c>
      <c r="Q135">
        <v>233602.64</v>
      </c>
      <c r="R135">
        <v>0</v>
      </c>
      <c r="S135">
        <v>0</v>
      </c>
      <c r="T135">
        <f t="shared" si="6"/>
        <v>0</v>
      </c>
      <c r="U135">
        <v>235000</v>
      </c>
      <c r="V135">
        <v>1397.36</v>
      </c>
      <c r="W135">
        <f t="shared" si="7"/>
        <v>233602.64</v>
      </c>
      <c r="X135">
        <f t="shared" si="8"/>
        <v>0</v>
      </c>
    </row>
    <row r="136" spans="1:24" x14ac:dyDescent="0.35">
      <c r="A136">
        <v>4110</v>
      </c>
      <c r="B136" t="s">
        <v>0</v>
      </c>
      <c r="C136" t="s">
        <v>1</v>
      </c>
      <c r="D136" t="s">
        <v>565</v>
      </c>
      <c r="E136" t="s">
        <v>566</v>
      </c>
      <c r="F136" t="s">
        <v>567</v>
      </c>
      <c r="G136" t="s">
        <v>12</v>
      </c>
      <c r="H136" t="s">
        <v>6</v>
      </c>
      <c r="I136" t="s">
        <v>429</v>
      </c>
      <c r="J136" t="s">
        <v>4524</v>
      </c>
      <c r="K136" t="s">
        <v>33</v>
      </c>
      <c r="L136">
        <v>9349</v>
      </c>
      <c r="M136" t="s">
        <v>126</v>
      </c>
      <c r="N136">
        <v>41498</v>
      </c>
      <c r="O136">
        <v>42916</v>
      </c>
      <c r="P136">
        <v>327543.8</v>
      </c>
      <c r="Q136">
        <v>327543.8</v>
      </c>
      <c r="R136">
        <v>0</v>
      </c>
      <c r="S136">
        <v>0</v>
      </c>
      <c r="T136">
        <f t="shared" si="6"/>
        <v>0</v>
      </c>
      <c r="U136">
        <v>340000</v>
      </c>
      <c r="V136">
        <v>12456.2</v>
      </c>
      <c r="W136">
        <f t="shared" si="7"/>
        <v>327543.8</v>
      </c>
      <c r="X136">
        <f t="shared" si="8"/>
        <v>0</v>
      </c>
    </row>
    <row r="137" spans="1:24" x14ac:dyDescent="0.35">
      <c r="A137">
        <v>4110</v>
      </c>
      <c r="B137" t="s">
        <v>0</v>
      </c>
      <c r="C137" t="s">
        <v>1</v>
      </c>
      <c r="D137" t="s">
        <v>568</v>
      </c>
      <c r="E137" t="s">
        <v>569</v>
      </c>
      <c r="F137" t="s">
        <v>570</v>
      </c>
      <c r="G137" t="s">
        <v>12</v>
      </c>
      <c r="H137" t="s">
        <v>6</v>
      </c>
      <c r="I137" t="s">
        <v>516</v>
      </c>
      <c r="J137" t="s">
        <v>4519</v>
      </c>
      <c r="K137" t="s">
        <v>181</v>
      </c>
      <c r="L137">
        <v>9348</v>
      </c>
      <c r="M137" t="s">
        <v>243</v>
      </c>
      <c r="N137">
        <v>41514</v>
      </c>
      <c r="O137">
        <v>42369</v>
      </c>
      <c r="P137">
        <v>198361.83</v>
      </c>
      <c r="Q137">
        <v>198361.83</v>
      </c>
      <c r="R137">
        <v>0</v>
      </c>
      <c r="S137">
        <v>0</v>
      </c>
      <c r="T137">
        <f t="shared" si="6"/>
        <v>0</v>
      </c>
      <c r="U137">
        <v>200000</v>
      </c>
      <c r="V137">
        <v>1638.17</v>
      </c>
      <c r="W137">
        <f t="shared" si="7"/>
        <v>198361.83</v>
      </c>
      <c r="X137">
        <f t="shared" si="8"/>
        <v>0</v>
      </c>
    </row>
    <row r="138" spans="1:24" x14ac:dyDescent="0.35">
      <c r="A138">
        <v>4110</v>
      </c>
      <c r="B138" t="s">
        <v>0</v>
      </c>
      <c r="C138" t="s">
        <v>1</v>
      </c>
      <c r="D138" t="s">
        <v>571</v>
      </c>
      <c r="E138" t="s">
        <v>572</v>
      </c>
      <c r="F138" t="s">
        <v>573</v>
      </c>
      <c r="G138" t="s">
        <v>12</v>
      </c>
      <c r="H138" t="s">
        <v>6</v>
      </c>
      <c r="I138" t="s">
        <v>574</v>
      </c>
      <c r="J138" t="s">
        <v>4524</v>
      </c>
      <c r="K138" t="s">
        <v>33</v>
      </c>
      <c r="L138">
        <v>9351</v>
      </c>
      <c r="M138" t="s">
        <v>34</v>
      </c>
      <c r="N138">
        <v>41514</v>
      </c>
      <c r="O138">
        <v>42004</v>
      </c>
      <c r="P138">
        <v>334513.37</v>
      </c>
      <c r="Q138">
        <v>334513.37</v>
      </c>
      <c r="R138">
        <v>0</v>
      </c>
      <c r="S138">
        <v>0</v>
      </c>
      <c r="T138">
        <f t="shared" si="6"/>
        <v>0</v>
      </c>
      <c r="U138">
        <v>400000</v>
      </c>
      <c r="V138">
        <v>65486.63</v>
      </c>
      <c r="W138">
        <f t="shared" si="7"/>
        <v>334513.37</v>
      </c>
      <c r="X138">
        <f t="shared" si="8"/>
        <v>0</v>
      </c>
    </row>
    <row r="139" spans="1:24" x14ac:dyDescent="0.35">
      <c r="A139">
        <v>4110</v>
      </c>
      <c r="B139" t="s">
        <v>0</v>
      </c>
      <c r="C139" t="s">
        <v>1</v>
      </c>
      <c r="D139" t="s">
        <v>575</v>
      </c>
      <c r="E139" t="s">
        <v>576</v>
      </c>
      <c r="F139" t="s">
        <v>577</v>
      </c>
      <c r="G139" t="s">
        <v>12</v>
      </c>
      <c r="H139" t="s">
        <v>6</v>
      </c>
      <c r="I139" t="s">
        <v>192</v>
      </c>
      <c r="J139" t="s">
        <v>4522</v>
      </c>
      <c r="K139" t="s">
        <v>193</v>
      </c>
      <c r="L139">
        <v>10058</v>
      </c>
      <c r="M139" t="s">
        <v>194</v>
      </c>
      <c r="N139">
        <v>41528</v>
      </c>
      <c r="O139">
        <v>42369</v>
      </c>
      <c r="P139">
        <v>299815.92</v>
      </c>
      <c r="Q139">
        <v>299815.92</v>
      </c>
      <c r="R139">
        <v>0</v>
      </c>
      <c r="S139">
        <v>0</v>
      </c>
      <c r="T139">
        <f t="shared" si="6"/>
        <v>0</v>
      </c>
      <c r="U139">
        <v>300000</v>
      </c>
      <c r="V139">
        <v>184.08</v>
      </c>
      <c r="W139">
        <f t="shared" si="7"/>
        <v>299815.92</v>
      </c>
      <c r="X139">
        <f t="shared" si="8"/>
        <v>0</v>
      </c>
    </row>
    <row r="140" spans="1:24" x14ac:dyDescent="0.35">
      <c r="A140">
        <v>4110</v>
      </c>
      <c r="B140" t="s">
        <v>0</v>
      </c>
      <c r="C140" t="s">
        <v>1</v>
      </c>
      <c r="D140" t="s">
        <v>578</v>
      </c>
      <c r="E140" t="s">
        <v>579</v>
      </c>
      <c r="F140" t="s">
        <v>580</v>
      </c>
      <c r="G140" t="s">
        <v>12</v>
      </c>
      <c r="H140" t="s">
        <v>6</v>
      </c>
      <c r="I140" t="s">
        <v>51</v>
      </c>
      <c r="J140" t="s">
        <v>4525</v>
      </c>
      <c r="K140" t="s">
        <v>144</v>
      </c>
      <c r="L140">
        <v>9830</v>
      </c>
      <c r="M140" t="s">
        <v>53</v>
      </c>
      <c r="N140">
        <v>41534</v>
      </c>
      <c r="O140">
        <v>42551</v>
      </c>
      <c r="P140">
        <v>155946.93</v>
      </c>
      <c r="Q140">
        <v>155946.93</v>
      </c>
      <c r="R140">
        <v>0</v>
      </c>
      <c r="S140">
        <v>0</v>
      </c>
      <c r="T140">
        <f t="shared" si="6"/>
        <v>0</v>
      </c>
      <c r="U140">
        <v>156191</v>
      </c>
      <c r="V140">
        <v>244.07</v>
      </c>
      <c r="W140">
        <f t="shared" si="7"/>
        <v>155946.93</v>
      </c>
      <c r="X140">
        <f t="shared" si="8"/>
        <v>0</v>
      </c>
    </row>
    <row r="141" spans="1:24" x14ac:dyDescent="0.35">
      <c r="A141">
        <v>4110</v>
      </c>
      <c r="B141" t="s">
        <v>0</v>
      </c>
      <c r="C141" t="s">
        <v>1</v>
      </c>
      <c r="D141" t="s">
        <v>581</v>
      </c>
      <c r="E141" t="s">
        <v>326</v>
      </c>
      <c r="F141" t="s">
        <v>582</v>
      </c>
      <c r="G141" t="s">
        <v>12</v>
      </c>
      <c r="H141" t="s">
        <v>6</v>
      </c>
      <c r="I141" t="s">
        <v>328</v>
      </c>
      <c r="J141" t="s">
        <v>4525</v>
      </c>
      <c r="K141" t="s">
        <v>121</v>
      </c>
      <c r="L141">
        <v>9364</v>
      </c>
      <c r="M141" t="s">
        <v>39</v>
      </c>
      <c r="N141">
        <v>41541</v>
      </c>
      <c r="O141">
        <v>42612</v>
      </c>
      <c r="P141">
        <v>495505.76</v>
      </c>
      <c r="Q141">
        <v>495505.76</v>
      </c>
      <c r="R141">
        <v>0</v>
      </c>
      <c r="S141">
        <v>0</v>
      </c>
      <c r="T141">
        <f t="shared" si="6"/>
        <v>0</v>
      </c>
      <c r="U141">
        <v>500000</v>
      </c>
      <c r="V141">
        <v>4494.24</v>
      </c>
      <c r="W141">
        <f t="shared" si="7"/>
        <v>495505.76</v>
      </c>
      <c r="X141">
        <f t="shared" si="8"/>
        <v>0</v>
      </c>
    </row>
    <row r="142" spans="1:24" x14ac:dyDescent="0.35">
      <c r="A142">
        <v>4110</v>
      </c>
      <c r="B142" t="s">
        <v>0</v>
      </c>
      <c r="C142" t="s">
        <v>1</v>
      </c>
      <c r="D142" t="s">
        <v>583</v>
      </c>
      <c r="E142" t="s">
        <v>584</v>
      </c>
      <c r="F142" t="s">
        <v>585</v>
      </c>
      <c r="G142" t="s">
        <v>12</v>
      </c>
      <c r="H142" t="s">
        <v>6</v>
      </c>
      <c r="I142" t="s">
        <v>16</v>
      </c>
      <c r="J142" t="s">
        <v>4519</v>
      </c>
      <c r="K142" t="s">
        <v>521</v>
      </c>
      <c r="L142">
        <v>9832</v>
      </c>
      <c r="M142" t="s">
        <v>18</v>
      </c>
      <c r="N142">
        <v>41541</v>
      </c>
      <c r="O142">
        <v>42704</v>
      </c>
      <c r="P142">
        <v>147592</v>
      </c>
      <c r="Q142">
        <v>146982.66</v>
      </c>
      <c r="R142">
        <v>0</v>
      </c>
      <c r="S142">
        <v>0</v>
      </c>
      <c r="T142">
        <f t="shared" si="6"/>
        <v>609.33999999999651</v>
      </c>
      <c r="U142">
        <v>310482.65999999997</v>
      </c>
      <c r="V142">
        <v>163500</v>
      </c>
      <c r="W142">
        <f t="shared" si="7"/>
        <v>146982.65999999997</v>
      </c>
      <c r="X142">
        <f t="shared" si="8"/>
        <v>609.34000000002561</v>
      </c>
    </row>
    <row r="143" spans="1:24" x14ac:dyDescent="0.35">
      <c r="A143">
        <v>4110</v>
      </c>
      <c r="B143" t="s">
        <v>0</v>
      </c>
      <c r="C143" t="s">
        <v>1</v>
      </c>
      <c r="D143" t="s">
        <v>586</v>
      </c>
      <c r="E143" t="s">
        <v>186</v>
      </c>
      <c r="F143" t="s">
        <v>587</v>
      </c>
      <c r="G143" t="s">
        <v>12</v>
      </c>
      <c r="H143" t="s">
        <v>6</v>
      </c>
      <c r="I143" t="s">
        <v>125</v>
      </c>
      <c r="J143" t="s">
        <v>4520</v>
      </c>
      <c r="K143" t="s">
        <v>188</v>
      </c>
      <c r="L143">
        <v>9349</v>
      </c>
      <c r="M143" t="s">
        <v>126</v>
      </c>
      <c r="N143">
        <v>41547</v>
      </c>
      <c r="O143">
        <v>42004</v>
      </c>
      <c r="P143">
        <v>576600.48</v>
      </c>
      <c r="Q143">
        <v>576600.48</v>
      </c>
      <c r="R143">
        <v>0</v>
      </c>
      <c r="S143">
        <v>0</v>
      </c>
      <c r="T143">
        <f t="shared" si="6"/>
        <v>0</v>
      </c>
      <c r="U143">
        <v>1000000</v>
      </c>
      <c r="V143">
        <v>423399.52</v>
      </c>
      <c r="W143">
        <f t="shared" si="7"/>
        <v>576600.48</v>
      </c>
      <c r="X143">
        <f t="shared" si="8"/>
        <v>0</v>
      </c>
    </row>
    <row r="144" spans="1:24" x14ac:dyDescent="0.35">
      <c r="A144">
        <v>6112</v>
      </c>
      <c r="B144" t="s">
        <v>195</v>
      </c>
      <c r="C144" t="s">
        <v>109</v>
      </c>
      <c r="D144" t="s">
        <v>588</v>
      </c>
      <c r="E144" t="s">
        <v>589</v>
      </c>
      <c r="F144" t="s">
        <v>590</v>
      </c>
      <c r="G144" t="s">
        <v>5</v>
      </c>
      <c r="H144" t="s">
        <v>6</v>
      </c>
      <c r="I144" t="s">
        <v>417</v>
      </c>
      <c r="J144" t="s">
        <v>4522</v>
      </c>
      <c r="K144" t="s">
        <v>193</v>
      </c>
      <c r="L144">
        <v>9830</v>
      </c>
      <c r="M144" t="s">
        <v>53</v>
      </c>
      <c r="N144">
        <v>42019</v>
      </c>
      <c r="O144">
        <v>42520</v>
      </c>
      <c r="P144">
        <v>0</v>
      </c>
      <c r="Q144">
        <v>0</v>
      </c>
      <c r="R144">
        <v>0</v>
      </c>
      <c r="S144">
        <v>0</v>
      </c>
      <c r="T144">
        <f t="shared" si="6"/>
        <v>0</v>
      </c>
      <c r="U144">
        <v>0</v>
      </c>
      <c r="V144">
        <v>0</v>
      </c>
      <c r="W144">
        <f t="shared" si="7"/>
        <v>0</v>
      </c>
      <c r="X144">
        <f t="shared" si="8"/>
        <v>0</v>
      </c>
    </row>
    <row r="145" spans="1:24" x14ac:dyDescent="0.35">
      <c r="A145">
        <v>4110</v>
      </c>
      <c r="B145" t="s">
        <v>0</v>
      </c>
      <c r="C145" t="s">
        <v>1</v>
      </c>
      <c r="D145" t="s">
        <v>591</v>
      </c>
      <c r="E145" t="s">
        <v>592</v>
      </c>
      <c r="F145" t="s">
        <v>593</v>
      </c>
      <c r="G145" t="s">
        <v>12</v>
      </c>
      <c r="H145" t="s">
        <v>6</v>
      </c>
      <c r="I145" t="s">
        <v>594</v>
      </c>
      <c r="J145" t="s">
        <v>4524</v>
      </c>
      <c r="K145" t="s">
        <v>33</v>
      </c>
      <c r="L145">
        <v>9350</v>
      </c>
      <c r="M145" t="s">
        <v>145</v>
      </c>
      <c r="N145">
        <v>41548</v>
      </c>
      <c r="O145">
        <v>41912</v>
      </c>
      <c r="P145">
        <v>698958.02</v>
      </c>
      <c r="Q145">
        <v>698958.02</v>
      </c>
      <c r="R145">
        <v>0</v>
      </c>
      <c r="S145">
        <v>0</v>
      </c>
      <c r="T145">
        <f t="shared" si="6"/>
        <v>0</v>
      </c>
      <c r="U145">
        <v>735000</v>
      </c>
      <c r="V145">
        <v>36041.980000000003</v>
      </c>
      <c r="W145">
        <f t="shared" si="7"/>
        <v>698958.02</v>
      </c>
      <c r="X145">
        <f t="shared" si="8"/>
        <v>0</v>
      </c>
    </row>
    <row r="146" spans="1:24" x14ac:dyDescent="0.35">
      <c r="A146">
        <v>4110</v>
      </c>
      <c r="B146" t="s">
        <v>0</v>
      </c>
      <c r="C146" t="s">
        <v>1</v>
      </c>
      <c r="D146" t="s">
        <v>595</v>
      </c>
      <c r="E146" t="s">
        <v>596</v>
      </c>
      <c r="F146" t="s">
        <v>597</v>
      </c>
      <c r="G146" t="s">
        <v>12</v>
      </c>
      <c r="H146" t="s">
        <v>6</v>
      </c>
      <c r="I146" t="s">
        <v>598</v>
      </c>
      <c r="J146" t="s">
        <v>4524</v>
      </c>
      <c r="K146" t="s">
        <v>33</v>
      </c>
      <c r="L146">
        <v>9349</v>
      </c>
      <c r="M146" t="s">
        <v>126</v>
      </c>
      <c r="N146">
        <v>41548</v>
      </c>
      <c r="O146">
        <v>42004</v>
      </c>
      <c r="P146">
        <v>225211.62</v>
      </c>
      <c r="Q146">
        <v>225211.62</v>
      </c>
      <c r="R146">
        <v>0</v>
      </c>
      <c r="S146">
        <v>0</v>
      </c>
      <c r="T146">
        <f t="shared" si="6"/>
        <v>0</v>
      </c>
      <c r="U146">
        <v>230000</v>
      </c>
      <c r="V146">
        <v>4788.38</v>
      </c>
      <c r="W146">
        <f t="shared" si="7"/>
        <v>225211.62</v>
      </c>
      <c r="X146">
        <f t="shared" si="8"/>
        <v>0</v>
      </c>
    </row>
    <row r="147" spans="1:24" x14ac:dyDescent="0.35">
      <c r="A147">
        <v>4110</v>
      </c>
      <c r="B147" t="s">
        <v>0</v>
      </c>
      <c r="C147" t="s">
        <v>1</v>
      </c>
      <c r="D147" t="s">
        <v>599</v>
      </c>
      <c r="E147" t="s">
        <v>225</v>
      </c>
      <c r="F147" t="s">
        <v>600</v>
      </c>
      <c r="G147" t="s">
        <v>12</v>
      </c>
      <c r="H147" t="s">
        <v>6</v>
      </c>
      <c r="I147" t="s">
        <v>51</v>
      </c>
      <c r="J147" t="s">
        <v>4525</v>
      </c>
      <c r="K147" t="s">
        <v>227</v>
      </c>
      <c r="L147">
        <v>9830</v>
      </c>
      <c r="M147" t="s">
        <v>53</v>
      </c>
      <c r="N147">
        <v>41550</v>
      </c>
      <c r="O147">
        <v>42916</v>
      </c>
      <c r="P147">
        <v>897852.8</v>
      </c>
      <c r="Q147">
        <v>897852.8</v>
      </c>
      <c r="R147">
        <v>0</v>
      </c>
      <c r="S147">
        <v>0</v>
      </c>
      <c r="T147">
        <f t="shared" si="6"/>
        <v>0</v>
      </c>
      <c r="U147">
        <v>900000</v>
      </c>
      <c r="V147">
        <v>2147.1999999999998</v>
      </c>
      <c r="W147">
        <f t="shared" si="7"/>
        <v>897852.8</v>
      </c>
      <c r="X147">
        <f t="shared" si="8"/>
        <v>0</v>
      </c>
    </row>
    <row r="148" spans="1:24" x14ac:dyDescent="0.35">
      <c r="A148">
        <v>4496</v>
      </c>
      <c r="B148" t="s">
        <v>438</v>
      </c>
      <c r="C148" t="s">
        <v>20</v>
      </c>
      <c r="D148" t="s">
        <v>601</v>
      </c>
      <c r="E148" t="s">
        <v>602</v>
      </c>
      <c r="F148" t="s">
        <v>603</v>
      </c>
      <c r="G148" t="s">
        <v>12</v>
      </c>
      <c r="H148" t="s">
        <v>6</v>
      </c>
      <c r="I148" t="s">
        <v>16</v>
      </c>
      <c r="J148" t="s">
        <v>4519</v>
      </c>
      <c r="K148" t="s">
        <v>604</v>
      </c>
      <c r="L148">
        <v>9832</v>
      </c>
      <c r="M148" t="s">
        <v>18</v>
      </c>
      <c r="N148">
        <v>41551</v>
      </c>
      <c r="O148">
        <v>41820</v>
      </c>
      <c r="P148">
        <v>95472.62</v>
      </c>
      <c r="Q148">
        <v>95472.62</v>
      </c>
      <c r="R148">
        <v>0</v>
      </c>
      <c r="S148">
        <v>0</v>
      </c>
      <c r="T148">
        <f t="shared" si="6"/>
        <v>0</v>
      </c>
      <c r="U148">
        <v>100000</v>
      </c>
      <c r="V148">
        <v>4527.38</v>
      </c>
      <c r="W148">
        <f t="shared" si="7"/>
        <v>95472.62</v>
      </c>
      <c r="X148">
        <f t="shared" si="8"/>
        <v>0</v>
      </c>
    </row>
    <row r="149" spans="1:24" x14ac:dyDescent="0.35">
      <c r="A149">
        <v>6112</v>
      </c>
      <c r="B149" t="s">
        <v>195</v>
      </c>
      <c r="C149" t="s">
        <v>109</v>
      </c>
      <c r="D149" t="s">
        <v>605</v>
      </c>
      <c r="E149" t="s">
        <v>589</v>
      </c>
      <c r="F149" t="s">
        <v>606</v>
      </c>
      <c r="G149" t="s">
        <v>12</v>
      </c>
      <c r="H149" t="s">
        <v>6</v>
      </c>
      <c r="I149" t="s">
        <v>417</v>
      </c>
      <c r="J149" t="s">
        <v>4522</v>
      </c>
      <c r="K149" t="s">
        <v>193</v>
      </c>
      <c r="L149">
        <v>9830</v>
      </c>
      <c r="M149" t="s">
        <v>53</v>
      </c>
      <c r="N149">
        <v>41554</v>
      </c>
      <c r="O149">
        <v>42521</v>
      </c>
      <c r="P149">
        <v>47265.24</v>
      </c>
      <c r="Q149">
        <v>47265.24</v>
      </c>
      <c r="R149">
        <v>0</v>
      </c>
      <c r="S149">
        <v>0</v>
      </c>
      <c r="T149">
        <f t="shared" si="6"/>
        <v>0</v>
      </c>
      <c r="U149">
        <v>70700</v>
      </c>
      <c r="V149">
        <v>23434.76</v>
      </c>
      <c r="W149">
        <f t="shared" si="7"/>
        <v>47265.240000000005</v>
      </c>
      <c r="X149">
        <f t="shared" si="8"/>
        <v>0</v>
      </c>
    </row>
    <row r="150" spans="1:24" x14ac:dyDescent="0.35">
      <c r="A150">
        <v>4110</v>
      </c>
      <c r="B150" t="s">
        <v>0</v>
      </c>
      <c r="C150" t="s">
        <v>1</v>
      </c>
      <c r="D150" t="s">
        <v>607</v>
      </c>
      <c r="E150" t="s">
        <v>608</v>
      </c>
      <c r="F150" t="s">
        <v>609</v>
      </c>
      <c r="G150" t="s">
        <v>12</v>
      </c>
      <c r="H150" t="s">
        <v>6</v>
      </c>
      <c r="I150" t="s">
        <v>528</v>
      </c>
      <c r="J150" t="s">
        <v>4524</v>
      </c>
      <c r="K150" t="s">
        <v>33</v>
      </c>
      <c r="L150">
        <v>9356</v>
      </c>
      <c r="M150" t="s">
        <v>529</v>
      </c>
      <c r="N150">
        <v>41562</v>
      </c>
      <c r="O150">
        <v>42551</v>
      </c>
      <c r="P150">
        <v>501881.62</v>
      </c>
      <c r="Q150">
        <v>501881.62</v>
      </c>
      <c r="R150">
        <v>0</v>
      </c>
      <c r="S150">
        <v>0</v>
      </c>
      <c r="T150">
        <f t="shared" si="6"/>
        <v>0</v>
      </c>
      <c r="U150">
        <v>503000</v>
      </c>
      <c r="V150">
        <v>1118.3800000000001</v>
      </c>
      <c r="W150">
        <f t="shared" si="7"/>
        <v>501881.62</v>
      </c>
      <c r="X150">
        <f t="shared" si="8"/>
        <v>0</v>
      </c>
    </row>
    <row r="151" spans="1:24" x14ac:dyDescent="0.35">
      <c r="A151">
        <v>4110</v>
      </c>
      <c r="B151" t="s">
        <v>0</v>
      </c>
      <c r="C151" t="s">
        <v>1</v>
      </c>
      <c r="D151" t="s">
        <v>610</v>
      </c>
      <c r="E151" t="s">
        <v>549</v>
      </c>
      <c r="F151" t="s">
        <v>611</v>
      </c>
      <c r="G151" t="s">
        <v>12</v>
      </c>
      <c r="H151" t="s">
        <v>6</v>
      </c>
      <c r="I151" t="s">
        <v>192</v>
      </c>
      <c r="J151" t="s">
        <v>4519</v>
      </c>
      <c r="K151" t="s">
        <v>17</v>
      </c>
      <c r="L151">
        <v>10058</v>
      </c>
      <c r="M151" t="s">
        <v>194</v>
      </c>
      <c r="N151">
        <v>41575</v>
      </c>
      <c r="O151">
        <v>43008</v>
      </c>
      <c r="P151">
        <v>2332269.58</v>
      </c>
      <c r="Q151">
        <v>2332269.58</v>
      </c>
      <c r="R151">
        <v>0</v>
      </c>
      <c r="S151">
        <v>0</v>
      </c>
      <c r="T151">
        <f t="shared" si="6"/>
        <v>0</v>
      </c>
      <c r="U151">
        <v>2332500</v>
      </c>
      <c r="V151">
        <v>230.42</v>
      </c>
      <c r="W151">
        <f t="shared" si="7"/>
        <v>2332269.58</v>
      </c>
      <c r="X151">
        <f t="shared" si="8"/>
        <v>0</v>
      </c>
    </row>
    <row r="152" spans="1:24" x14ac:dyDescent="0.35">
      <c r="A152">
        <v>4110</v>
      </c>
      <c r="B152" t="s">
        <v>0</v>
      </c>
      <c r="C152" t="s">
        <v>1</v>
      </c>
      <c r="D152" t="s">
        <v>612</v>
      </c>
      <c r="E152" t="s">
        <v>613</v>
      </c>
      <c r="F152" t="s">
        <v>614</v>
      </c>
      <c r="G152" t="s">
        <v>12</v>
      </c>
      <c r="H152" t="s">
        <v>6</v>
      </c>
      <c r="I152" t="s">
        <v>615</v>
      </c>
      <c r="J152" t="s">
        <v>4524</v>
      </c>
      <c r="K152" t="s">
        <v>33</v>
      </c>
      <c r="L152">
        <v>9558</v>
      </c>
      <c r="M152" t="s">
        <v>616</v>
      </c>
      <c r="N152">
        <v>41590</v>
      </c>
      <c r="O152">
        <v>42734</v>
      </c>
      <c r="P152">
        <v>2878765.49</v>
      </c>
      <c r="Q152">
        <v>2878765.49</v>
      </c>
      <c r="R152">
        <v>0</v>
      </c>
      <c r="S152">
        <v>0</v>
      </c>
      <c r="T152">
        <f t="shared" si="6"/>
        <v>0</v>
      </c>
      <c r="U152">
        <v>2883124</v>
      </c>
      <c r="V152">
        <v>4358.51</v>
      </c>
      <c r="W152">
        <f t="shared" si="7"/>
        <v>2878765.49</v>
      </c>
      <c r="X152">
        <f t="shared" si="8"/>
        <v>0</v>
      </c>
    </row>
    <row r="153" spans="1:24" x14ac:dyDescent="0.35">
      <c r="A153">
        <v>4496</v>
      </c>
      <c r="B153" t="s">
        <v>438</v>
      </c>
      <c r="C153" t="s">
        <v>20</v>
      </c>
      <c r="D153" t="s">
        <v>617</v>
      </c>
      <c r="E153" t="s">
        <v>123</v>
      </c>
      <c r="F153" t="s">
        <v>618</v>
      </c>
      <c r="G153" t="s">
        <v>12</v>
      </c>
      <c r="H153" t="s">
        <v>6</v>
      </c>
      <c r="I153" t="s">
        <v>125</v>
      </c>
      <c r="J153" t="s">
        <v>4520</v>
      </c>
      <c r="K153" t="s">
        <v>77</v>
      </c>
      <c r="L153">
        <v>9349</v>
      </c>
      <c r="M153" t="s">
        <v>126</v>
      </c>
      <c r="N153">
        <v>41593</v>
      </c>
      <c r="O153">
        <v>42124</v>
      </c>
      <c r="P153">
        <v>185587.06</v>
      </c>
      <c r="Q153">
        <v>185587.06</v>
      </c>
      <c r="R153">
        <v>0</v>
      </c>
      <c r="S153">
        <v>0</v>
      </c>
      <c r="T153">
        <f t="shared" si="6"/>
        <v>0</v>
      </c>
      <c r="U153">
        <v>203500</v>
      </c>
      <c r="V153">
        <v>17912.939999999999</v>
      </c>
      <c r="W153">
        <f t="shared" si="7"/>
        <v>185587.06</v>
      </c>
      <c r="X153">
        <f t="shared" si="8"/>
        <v>0</v>
      </c>
    </row>
    <row r="154" spans="1:24" x14ac:dyDescent="0.35">
      <c r="A154">
        <v>4496</v>
      </c>
      <c r="B154" t="s">
        <v>438</v>
      </c>
      <c r="C154" t="s">
        <v>20</v>
      </c>
      <c r="D154" t="s">
        <v>619</v>
      </c>
      <c r="E154" t="s">
        <v>620</v>
      </c>
      <c r="F154" t="s">
        <v>621</v>
      </c>
      <c r="G154" t="s">
        <v>12</v>
      </c>
      <c r="H154" t="s">
        <v>6</v>
      </c>
      <c r="I154" t="s">
        <v>169</v>
      </c>
      <c r="J154" t="s">
        <v>4524</v>
      </c>
      <c r="K154" t="s">
        <v>33</v>
      </c>
      <c r="L154">
        <v>9629</v>
      </c>
      <c r="M154" t="s">
        <v>170</v>
      </c>
      <c r="N154">
        <v>41613</v>
      </c>
      <c r="O154">
        <v>42185</v>
      </c>
      <c r="P154">
        <v>98096.3</v>
      </c>
      <c r="Q154">
        <v>98096.3</v>
      </c>
      <c r="R154">
        <v>0</v>
      </c>
      <c r="S154">
        <v>0</v>
      </c>
      <c r="T154">
        <f t="shared" si="6"/>
        <v>0</v>
      </c>
      <c r="U154">
        <v>426250</v>
      </c>
      <c r="V154">
        <v>328153.7</v>
      </c>
      <c r="W154">
        <f t="shared" si="7"/>
        <v>98096.299999999988</v>
      </c>
      <c r="X154">
        <f t="shared" si="8"/>
        <v>0</v>
      </c>
    </row>
    <row r="155" spans="1:24" x14ac:dyDescent="0.35">
      <c r="A155">
        <v>6113</v>
      </c>
      <c r="B155" t="s">
        <v>267</v>
      </c>
      <c r="C155" t="s">
        <v>109</v>
      </c>
      <c r="D155" t="s">
        <v>622</v>
      </c>
      <c r="E155" t="s">
        <v>427</v>
      </c>
      <c r="F155" t="s">
        <v>623</v>
      </c>
      <c r="G155" t="s">
        <v>12</v>
      </c>
      <c r="H155" t="s">
        <v>6</v>
      </c>
      <c r="I155" t="s">
        <v>429</v>
      </c>
      <c r="J155" t="s">
        <v>4520</v>
      </c>
      <c r="K155" t="s">
        <v>430</v>
      </c>
      <c r="L155">
        <v>9349</v>
      </c>
      <c r="M155" t="s">
        <v>126</v>
      </c>
      <c r="N155">
        <v>41624</v>
      </c>
      <c r="O155">
        <v>43131</v>
      </c>
      <c r="P155">
        <v>269926.11</v>
      </c>
      <c r="Q155">
        <v>269926.11</v>
      </c>
      <c r="R155">
        <v>0</v>
      </c>
      <c r="S155">
        <v>0</v>
      </c>
      <c r="T155">
        <f t="shared" si="6"/>
        <v>0</v>
      </c>
      <c r="U155">
        <v>270000</v>
      </c>
      <c r="V155">
        <v>73.89</v>
      </c>
      <c r="W155">
        <f t="shared" si="7"/>
        <v>269926.11</v>
      </c>
      <c r="X155">
        <f t="shared" si="8"/>
        <v>0</v>
      </c>
    </row>
    <row r="156" spans="1:24" x14ac:dyDescent="0.35">
      <c r="A156">
        <v>4110</v>
      </c>
      <c r="B156" t="s">
        <v>0</v>
      </c>
      <c r="C156" t="s">
        <v>1</v>
      </c>
      <c r="D156" t="s">
        <v>624</v>
      </c>
      <c r="E156" t="s">
        <v>625</v>
      </c>
      <c r="F156" t="s">
        <v>626</v>
      </c>
      <c r="G156" t="s">
        <v>12</v>
      </c>
      <c r="H156" t="s">
        <v>6</v>
      </c>
      <c r="I156" t="s">
        <v>627</v>
      </c>
      <c r="J156" t="s">
        <v>4522</v>
      </c>
      <c r="K156" t="s">
        <v>176</v>
      </c>
      <c r="L156">
        <v>9351</v>
      </c>
      <c r="M156" t="s">
        <v>34</v>
      </c>
      <c r="N156">
        <v>41632</v>
      </c>
      <c r="O156">
        <v>42978</v>
      </c>
      <c r="P156">
        <v>499753.61</v>
      </c>
      <c r="Q156">
        <v>499753.61</v>
      </c>
      <c r="R156">
        <v>0</v>
      </c>
      <c r="S156">
        <v>0</v>
      </c>
      <c r="T156">
        <f t="shared" si="6"/>
        <v>0</v>
      </c>
      <c r="U156">
        <v>500000</v>
      </c>
      <c r="V156">
        <v>246.39</v>
      </c>
      <c r="W156">
        <f t="shared" si="7"/>
        <v>499753.61</v>
      </c>
      <c r="X156">
        <f t="shared" si="8"/>
        <v>0</v>
      </c>
    </row>
    <row r="157" spans="1:24" x14ac:dyDescent="0.35">
      <c r="A157">
        <v>4110</v>
      </c>
      <c r="B157" t="s">
        <v>0</v>
      </c>
      <c r="C157" t="s">
        <v>1</v>
      </c>
      <c r="D157" t="s">
        <v>628</v>
      </c>
      <c r="E157" t="s">
        <v>629</v>
      </c>
      <c r="F157" t="s">
        <v>630</v>
      </c>
      <c r="G157" t="s">
        <v>12</v>
      </c>
      <c r="H157" t="s">
        <v>6</v>
      </c>
      <c r="I157" t="s">
        <v>137</v>
      </c>
      <c r="J157" t="s">
        <v>4524</v>
      </c>
      <c r="K157" t="s">
        <v>33</v>
      </c>
      <c r="L157">
        <v>9354</v>
      </c>
      <c r="M157" t="s">
        <v>132</v>
      </c>
      <c r="N157">
        <v>41634</v>
      </c>
      <c r="O157">
        <v>42156</v>
      </c>
      <c r="P157">
        <v>209000.71</v>
      </c>
      <c r="Q157">
        <v>209000.71</v>
      </c>
      <c r="R157">
        <v>0</v>
      </c>
      <c r="S157">
        <v>0</v>
      </c>
      <c r="T157">
        <f t="shared" si="6"/>
        <v>0</v>
      </c>
      <c r="U157">
        <v>300000</v>
      </c>
      <c r="V157">
        <v>90999.29</v>
      </c>
      <c r="W157">
        <f t="shared" si="7"/>
        <v>209000.71000000002</v>
      </c>
      <c r="X157">
        <f t="shared" si="8"/>
        <v>0</v>
      </c>
    </row>
    <row r="158" spans="1:24" x14ac:dyDescent="0.35">
      <c r="A158">
        <v>6112</v>
      </c>
      <c r="B158" t="s">
        <v>195</v>
      </c>
      <c r="C158" t="s">
        <v>109</v>
      </c>
      <c r="D158" t="s">
        <v>631</v>
      </c>
      <c r="E158" t="s">
        <v>632</v>
      </c>
      <c r="F158" t="s">
        <v>633</v>
      </c>
      <c r="G158" t="s">
        <v>12</v>
      </c>
      <c r="H158" t="s">
        <v>6</v>
      </c>
      <c r="I158" t="s">
        <v>16</v>
      </c>
      <c r="J158" t="s">
        <v>4519</v>
      </c>
      <c r="K158" t="s">
        <v>17</v>
      </c>
      <c r="L158">
        <v>9832</v>
      </c>
      <c r="M158" t="s">
        <v>18</v>
      </c>
      <c r="N158">
        <v>41647</v>
      </c>
      <c r="O158">
        <v>42901</v>
      </c>
      <c r="P158">
        <v>359461.97</v>
      </c>
      <c r="Q158">
        <v>359461.97</v>
      </c>
      <c r="R158">
        <v>0</v>
      </c>
      <c r="S158">
        <v>0</v>
      </c>
      <c r="T158">
        <f t="shared" si="6"/>
        <v>0</v>
      </c>
      <c r="U158">
        <v>390000</v>
      </c>
      <c r="V158">
        <v>30538.03</v>
      </c>
      <c r="W158">
        <f t="shared" si="7"/>
        <v>359461.97</v>
      </c>
      <c r="X158">
        <f t="shared" si="8"/>
        <v>0</v>
      </c>
    </row>
    <row r="159" spans="1:24" x14ac:dyDescent="0.35">
      <c r="A159">
        <v>6112</v>
      </c>
      <c r="B159" t="s">
        <v>195</v>
      </c>
      <c r="C159" t="s">
        <v>109</v>
      </c>
      <c r="D159" t="s">
        <v>634</v>
      </c>
      <c r="E159" t="s">
        <v>632</v>
      </c>
      <c r="F159" t="s">
        <v>635</v>
      </c>
      <c r="G159" t="s">
        <v>12</v>
      </c>
      <c r="H159" t="s">
        <v>6</v>
      </c>
      <c r="I159" t="s">
        <v>16</v>
      </c>
      <c r="J159" t="s">
        <v>4519</v>
      </c>
      <c r="K159" t="s">
        <v>17</v>
      </c>
      <c r="L159">
        <v>9832</v>
      </c>
      <c r="M159" t="s">
        <v>18</v>
      </c>
      <c r="N159">
        <v>41647</v>
      </c>
      <c r="O159">
        <v>42853</v>
      </c>
      <c r="P159">
        <v>909616.27</v>
      </c>
      <c r="Q159">
        <v>909616.27</v>
      </c>
      <c r="R159">
        <v>0</v>
      </c>
      <c r="S159">
        <v>0</v>
      </c>
      <c r="T159">
        <f t="shared" si="6"/>
        <v>0</v>
      </c>
      <c r="U159">
        <v>910000</v>
      </c>
      <c r="V159">
        <v>383.73</v>
      </c>
      <c r="W159">
        <f t="shared" si="7"/>
        <v>909616.27</v>
      </c>
      <c r="X159">
        <f t="shared" si="8"/>
        <v>0</v>
      </c>
    </row>
    <row r="160" spans="1:24" x14ac:dyDescent="0.35">
      <c r="A160">
        <v>4110</v>
      </c>
      <c r="B160" t="s">
        <v>0</v>
      </c>
      <c r="C160" t="s">
        <v>1</v>
      </c>
      <c r="D160" t="s">
        <v>636</v>
      </c>
      <c r="E160" t="s">
        <v>637</v>
      </c>
      <c r="F160" t="s">
        <v>638</v>
      </c>
      <c r="G160" t="s">
        <v>12</v>
      </c>
      <c r="H160" t="s">
        <v>6</v>
      </c>
      <c r="I160" t="s">
        <v>354</v>
      </c>
      <c r="J160" t="s">
        <v>4524</v>
      </c>
      <c r="K160" t="s">
        <v>33</v>
      </c>
      <c r="L160">
        <v>9778</v>
      </c>
      <c r="M160" t="s">
        <v>355</v>
      </c>
      <c r="N160">
        <v>41649</v>
      </c>
      <c r="O160">
        <v>42369</v>
      </c>
      <c r="P160">
        <v>861197.45</v>
      </c>
      <c r="Q160">
        <v>861197.45</v>
      </c>
      <c r="R160">
        <v>0</v>
      </c>
      <c r="S160">
        <v>0</v>
      </c>
      <c r="T160">
        <f t="shared" si="6"/>
        <v>0</v>
      </c>
      <c r="U160">
        <v>895645</v>
      </c>
      <c r="V160">
        <v>34447.550000000003</v>
      </c>
      <c r="W160">
        <f t="shared" si="7"/>
        <v>861197.45</v>
      </c>
      <c r="X160">
        <f t="shared" si="8"/>
        <v>0</v>
      </c>
    </row>
    <row r="161" spans="1:24" x14ac:dyDescent="0.35">
      <c r="A161">
        <v>6113</v>
      </c>
      <c r="B161" t="s">
        <v>267</v>
      </c>
      <c r="C161" t="s">
        <v>109</v>
      </c>
      <c r="D161" t="s">
        <v>639</v>
      </c>
      <c r="E161" t="s">
        <v>640</v>
      </c>
      <c r="F161" t="s">
        <v>641</v>
      </c>
      <c r="G161" t="s">
        <v>5</v>
      </c>
      <c r="H161" t="s">
        <v>6</v>
      </c>
      <c r="I161" t="s">
        <v>642</v>
      </c>
      <c r="J161" t="s">
        <v>4520</v>
      </c>
      <c r="K161" t="s">
        <v>643</v>
      </c>
      <c r="L161">
        <v>9349</v>
      </c>
      <c r="M161" t="s">
        <v>126</v>
      </c>
      <c r="N161">
        <v>41736</v>
      </c>
      <c r="O161">
        <v>43403</v>
      </c>
      <c r="P161">
        <v>1799363.38</v>
      </c>
      <c r="Q161">
        <v>1799363.38</v>
      </c>
      <c r="R161">
        <v>0</v>
      </c>
      <c r="S161">
        <v>0</v>
      </c>
      <c r="T161">
        <f t="shared" si="6"/>
        <v>0</v>
      </c>
      <c r="U161">
        <v>1800000</v>
      </c>
      <c r="V161">
        <v>636.62</v>
      </c>
      <c r="W161">
        <f t="shared" si="7"/>
        <v>1799363.38</v>
      </c>
      <c r="X161">
        <f t="shared" si="8"/>
        <v>0</v>
      </c>
    </row>
    <row r="162" spans="1:24" x14ac:dyDescent="0.35">
      <c r="A162">
        <v>4496</v>
      </c>
      <c r="B162" t="s">
        <v>438</v>
      </c>
      <c r="C162" t="s">
        <v>20</v>
      </c>
      <c r="D162" t="s">
        <v>644</v>
      </c>
      <c r="E162" t="s">
        <v>629</v>
      </c>
      <c r="F162" t="s">
        <v>645</v>
      </c>
      <c r="G162" t="s">
        <v>12</v>
      </c>
      <c r="H162" t="s">
        <v>6</v>
      </c>
      <c r="I162" t="s">
        <v>137</v>
      </c>
      <c r="J162" t="s">
        <v>4524</v>
      </c>
      <c r="K162" t="s">
        <v>33</v>
      </c>
      <c r="L162">
        <v>9354</v>
      </c>
      <c r="M162" t="s">
        <v>132</v>
      </c>
      <c r="N162">
        <v>41668</v>
      </c>
      <c r="O162">
        <v>42156</v>
      </c>
      <c r="P162">
        <v>215213.22</v>
      </c>
      <c r="Q162">
        <v>215213.22</v>
      </c>
      <c r="R162">
        <v>0</v>
      </c>
      <c r="S162">
        <v>0</v>
      </c>
      <c r="T162">
        <f t="shared" si="6"/>
        <v>0</v>
      </c>
      <c r="U162">
        <v>229500</v>
      </c>
      <c r="V162">
        <v>14286.78</v>
      </c>
      <c r="W162">
        <f t="shared" si="7"/>
        <v>215213.22</v>
      </c>
      <c r="X162">
        <f t="shared" si="8"/>
        <v>0</v>
      </c>
    </row>
    <row r="163" spans="1:24" x14ac:dyDescent="0.35">
      <c r="A163">
        <v>4110</v>
      </c>
      <c r="B163" t="s">
        <v>0</v>
      </c>
      <c r="C163" t="s">
        <v>1</v>
      </c>
      <c r="D163" t="s">
        <v>646</v>
      </c>
      <c r="E163" t="s">
        <v>647</v>
      </c>
      <c r="F163" t="s">
        <v>648</v>
      </c>
      <c r="G163" t="s">
        <v>12</v>
      </c>
      <c r="H163" t="s">
        <v>6</v>
      </c>
      <c r="I163" t="s">
        <v>594</v>
      </c>
      <c r="J163" t="s">
        <v>4525</v>
      </c>
      <c r="K163" t="s">
        <v>121</v>
      </c>
      <c r="L163">
        <v>9350</v>
      </c>
      <c r="M163" t="s">
        <v>145</v>
      </c>
      <c r="N163">
        <v>41704</v>
      </c>
      <c r="O163">
        <v>42580</v>
      </c>
      <c r="P163">
        <v>542782.59</v>
      </c>
      <c r="Q163">
        <v>542782.59</v>
      </c>
      <c r="R163">
        <v>0</v>
      </c>
      <c r="S163">
        <v>0</v>
      </c>
      <c r="T163">
        <f t="shared" si="6"/>
        <v>0</v>
      </c>
      <c r="U163">
        <v>545671</v>
      </c>
      <c r="V163">
        <v>2888.41</v>
      </c>
      <c r="W163">
        <f t="shared" si="7"/>
        <v>542782.59</v>
      </c>
      <c r="X163">
        <f t="shared" si="8"/>
        <v>0</v>
      </c>
    </row>
    <row r="164" spans="1:24" x14ac:dyDescent="0.35">
      <c r="A164">
        <v>4496</v>
      </c>
      <c r="B164" t="s">
        <v>438</v>
      </c>
      <c r="C164" t="s">
        <v>20</v>
      </c>
      <c r="D164" t="s">
        <v>649</v>
      </c>
      <c r="E164" t="s">
        <v>650</v>
      </c>
      <c r="F164" t="s">
        <v>651</v>
      </c>
      <c r="G164" t="s">
        <v>12</v>
      </c>
      <c r="H164" t="s">
        <v>6</v>
      </c>
      <c r="I164" t="s">
        <v>652</v>
      </c>
      <c r="J164" t="s">
        <v>4524</v>
      </c>
      <c r="K164" t="s">
        <v>33</v>
      </c>
      <c r="L164">
        <v>8123</v>
      </c>
      <c r="M164" t="s">
        <v>115</v>
      </c>
      <c r="N164">
        <v>41680</v>
      </c>
      <c r="O164">
        <v>43100</v>
      </c>
      <c r="P164">
        <v>195907.4</v>
      </c>
      <c r="Q164">
        <v>195907.4</v>
      </c>
      <c r="R164">
        <v>0</v>
      </c>
      <c r="S164">
        <v>0</v>
      </c>
      <c r="T164">
        <f t="shared" si="6"/>
        <v>0</v>
      </c>
      <c r="U164">
        <v>200000</v>
      </c>
      <c r="V164">
        <v>4092.6</v>
      </c>
      <c r="W164">
        <f t="shared" si="7"/>
        <v>195907.4</v>
      </c>
      <c r="X164">
        <f t="shared" si="8"/>
        <v>0</v>
      </c>
    </row>
    <row r="165" spans="1:24" x14ac:dyDescent="0.35">
      <c r="A165">
        <v>4496</v>
      </c>
      <c r="B165" t="s">
        <v>438</v>
      </c>
      <c r="C165" t="s">
        <v>20</v>
      </c>
      <c r="D165" t="s">
        <v>653</v>
      </c>
      <c r="E165" t="s">
        <v>654</v>
      </c>
      <c r="F165" t="s">
        <v>655</v>
      </c>
      <c r="G165" t="s">
        <v>12</v>
      </c>
      <c r="H165" t="s">
        <v>6</v>
      </c>
      <c r="I165" t="s">
        <v>656</v>
      </c>
      <c r="J165" t="s">
        <v>4524</v>
      </c>
      <c r="K165" t="s">
        <v>33</v>
      </c>
      <c r="L165">
        <v>8123</v>
      </c>
      <c r="M165" t="s">
        <v>115</v>
      </c>
      <c r="N165">
        <v>41680</v>
      </c>
      <c r="O165">
        <v>42978</v>
      </c>
      <c r="P165">
        <v>642678.34</v>
      </c>
      <c r="Q165">
        <v>642678.34</v>
      </c>
      <c r="R165">
        <v>0</v>
      </c>
      <c r="S165">
        <v>0</v>
      </c>
      <c r="T165">
        <f t="shared" si="6"/>
        <v>0</v>
      </c>
      <c r="U165">
        <v>650000</v>
      </c>
      <c r="V165">
        <v>7321.66</v>
      </c>
      <c r="W165">
        <f t="shared" si="7"/>
        <v>642678.34</v>
      </c>
      <c r="X165">
        <f t="shared" si="8"/>
        <v>0</v>
      </c>
    </row>
    <row r="166" spans="1:24" x14ac:dyDescent="0.35">
      <c r="A166">
        <v>6287</v>
      </c>
      <c r="B166" t="s">
        <v>244</v>
      </c>
      <c r="C166" t="s">
        <v>245</v>
      </c>
      <c r="D166" t="s">
        <v>657</v>
      </c>
      <c r="E166" t="s">
        <v>658</v>
      </c>
      <c r="F166" t="s">
        <v>659</v>
      </c>
      <c r="G166" t="s">
        <v>12</v>
      </c>
      <c r="H166" t="s">
        <v>6</v>
      </c>
      <c r="I166" t="s">
        <v>402</v>
      </c>
      <c r="J166" t="s">
        <v>4520</v>
      </c>
      <c r="K166" t="s">
        <v>77</v>
      </c>
      <c r="L166">
        <v>9348</v>
      </c>
      <c r="M166" t="s">
        <v>243</v>
      </c>
      <c r="N166">
        <v>41680</v>
      </c>
      <c r="O166">
        <v>42185</v>
      </c>
      <c r="P166">
        <v>199367.76</v>
      </c>
      <c r="Q166">
        <v>194056.56</v>
      </c>
      <c r="R166">
        <v>0</v>
      </c>
      <c r="S166">
        <v>0</v>
      </c>
      <c r="T166">
        <f t="shared" si="6"/>
        <v>5311.2000000000116</v>
      </c>
      <c r="U166">
        <v>203527.5</v>
      </c>
      <c r="V166">
        <v>3222.7</v>
      </c>
      <c r="W166">
        <f t="shared" si="7"/>
        <v>200304.8</v>
      </c>
      <c r="X166">
        <f t="shared" si="8"/>
        <v>-937.03999999997905</v>
      </c>
    </row>
    <row r="167" spans="1:24" x14ac:dyDescent="0.35">
      <c r="A167">
        <v>6114</v>
      </c>
      <c r="B167" t="s">
        <v>201</v>
      </c>
      <c r="C167" t="s">
        <v>109</v>
      </c>
      <c r="D167" t="s">
        <v>660</v>
      </c>
      <c r="E167" t="s">
        <v>661</v>
      </c>
      <c r="F167" t="s">
        <v>662</v>
      </c>
      <c r="G167" t="s">
        <v>12</v>
      </c>
      <c r="H167" t="s">
        <v>6</v>
      </c>
      <c r="I167" t="s">
        <v>361</v>
      </c>
      <c r="J167" t="s">
        <v>4522</v>
      </c>
      <c r="K167" t="s">
        <v>362</v>
      </c>
      <c r="L167">
        <v>9348</v>
      </c>
      <c r="M167" t="s">
        <v>243</v>
      </c>
      <c r="N167">
        <v>41673</v>
      </c>
      <c r="O167">
        <v>42004</v>
      </c>
      <c r="P167">
        <v>49594.99</v>
      </c>
      <c r="Q167">
        <v>49594.99</v>
      </c>
      <c r="R167">
        <v>0</v>
      </c>
      <c r="S167">
        <v>0</v>
      </c>
      <c r="T167">
        <f t="shared" si="6"/>
        <v>0</v>
      </c>
      <c r="U167">
        <v>49594.99</v>
      </c>
      <c r="V167">
        <v>0</v>
      </c>
      <c r="W167">
        <f t="shared" si="7"/>
        <v>49594.99</v>
      </c>
      <c r="X167">
        <f t="shared" si="8"/>
        <v>0</v>
      </c>
    </row>
    <row r="168" spans="1:24" x14ac:dyDescent="0.35">
      <c r="A168">
        <v>4496</v>
      </c>
      <c r="B168" t="s">
        <v>438</v>
      </c>
      <c r="C168" t="s">
        <v>20</v>
      </c>
      <c r="D168" t="s">
        <v>663</v>
      </c>
      <c r="E168" t="s">
        <v>664</v>
      </c>
      <c r="F168" t="s">
        <v>665</v>
      </c>
      <c r="G168" t="s">
        <v>12</v>
      </c>
      <c r="H168" t="s">
        <v>6</v>
      </c>
      <c r="I168" t="s">
        <v>666</v>
      </c>
      <c r="J168" t="s">
        <v>4524</v>
      </c>
      <c r="K168" t="s">
        <v>33</v>
      </c>
      <c r="L168">
        <v>10085</v>
      </c>
      <c r="M168" t="s">
        <v>667</v>
      </c>
      <c r="N168">
        <v>41689</v>
      </c>
      <c r="O168">
        <v>42613</v>
      </c>
      <c r="P168">
        <v>163469.49</v>
      </c>
      <c r="Q168">
        <v>163469.49</v>
      </c>
      <c r="R168">
        <v>0</v>
      </c>
      <c r="S168">
        <v>0</v>
      </c>
      <c r="T168">
        <f t="shared" si="6"/>
        <v>0</v>
      </c>
      <c r="U168">
        <v>165000</v>
      </c>
      <c r="V168">
        <v>1530.51</v>
      </c>
      <c r="W168">
        <f t="shared" si="7"/>
        <v>163469.49</v>
      </c>
      <c r="X168">
        <f t="shared" si="8"/>
        <v>0</v>
      </c>
    </row>
    <row r="169" spans="1:24" x14ac:dyDescent="0.35">
      <c r="A169">
        <v>6112</v>
      </c>
      <c r="B169" t="s">
        <v>195</v>
      </c>
      <c r="C169" t="s">
        <v>109</v>
      </c>
      <c r="D169" t="s">
        <v>668</v>
      </c>
      <c r="E169" t="s">
        <v>669</v>
      </c>
      <c r="F169" t="s">
        <v>670</v>
      </c>
      <c r="G169" t="s">
        <v>12</v>
      </c>
      <c r="H169" t="s">
        <v>6</v>
      </c>
      <c r="I169" t="s">
        <v>671</v>
      </c>
      <c r="J169" t="s">
        <v>4522</v>
      </c>
      <c r="K169" t="s">
        <v>193</v>
      </c>
      <c r="L169">
        <v>9351</v>
      </c>
      <c r="M169" t="s">
        <v>34</v>
      </c>
      <c r="N169">
        <v>41688</v>
      </c>
      <c r="O169">
        <v>42783</v>
      </c>
      <c r="P169">
        <v>366966.01</v>
      </c>
      <c r="Q169">
        <v>366966.01</v>
      </c>
      <c r="R169">
        <v>0</v>
      </c>
      <c r="S169">
        <v>0</v>
      </c>
      <c r="T169">
        <f t="shared" si="6"/>
        <v>0</v>
      </c>
      <c r="U169">
        <v>385000</v>
      </c>
      <c r="V169">
        <v>18033.990000000002</v>
      </c>
      <c r="W169">
        <f t="shared" si="7"/>
        <v>366966.01</v>
      </c>
      <c r="X169">
        <f t="shared" si="8"/>
        <v>0</v>
      </c>
    </row>
    <row r="170" spans="1:24" x14ac:dyDescent="0.35">
      <c r="A170">
        <v>4110</v>
      </c>
      <c r="B170" t="s">
        <v>0</v>
      </c>
      <c r="C170" t="s">
        <v>1</v>
      </c>
      <c r="D170" t="s">
        <v>672</v>
      </c>
      <c r="E170" t="s">
        <v>673</v>
      </c>
      <c r="F170" t="s">
        <v>674</v>
      </c>
      <c r="G170" t="s">
        <v>12</v>
      </c>
      <c r="H170" t="s">
        <v>6</v>
      </c>
      <c r="I170" t="s">
        <v>51</v>
      </c>
      <c r="J170" t="s">
        <v>4525</v>
      </c>
      <c r="K170" t="s">
        <v>227</v>
      </c>
      <c r="L170">
        <v>9830</v>
      </c>
      <c r="M170" t="s">
        <v>53</v>
      </c>
      <c r="N170">
        <v>41688</v>
      </c>
      <c r="O170">
        <v>42735</v>
      </c>
      <c r="P170">
        <v>187971.86</v>
      </c>
      <c r="Q170">
        <v>187971.86</v>
      </c>
      <c r="R170">
        <v>0</v>
      </c>
      <c r="S170">
        <v>0</v>
      </c>
      <c r="T170">
        <f t="shared" si="6"/>
        <v>0</v>
      </c>
      <c r="U170">
        <v>200000</v>
      </c>
      <c r="V170">
        <v>12028.14</v>
      </c>
      <c r="W170">
        <f t="shared" si="7"/>
        <v>187971.86</v>
      </c>
      <c r="X170">
        <f t="shared" si="8"/>
        <v>0</v>
      </c>
    </row>
    <row r="171" spans="1:24" x14ac:dyDescent="0.35">
      <c r="A171">
        <v>4110</v>
      </c>
      <c r="B171" t="s">
        <v>0</v>
      </c>
      <c r="C171" t="s">
        <v>1</v>
      </c>
      <c r="D171" t="s">
        <v>675</v>
      </c>
      <c r="E171" t="s">
        <v>579</v>
      </c>
      <c r="F171" t="s">
        <v>676</v>
      </c>
      <c r="G171" t="s">
        <v>12</v>
      </c>
      <c r="H171" t="s">
        <v>6</v>
      </c>
      <c r="I171" t="s">
        <v>51</v>
      </c>
      <c r="J171" t="s">
        <v>4525</v>
      </c>
      <c r="K171" t="s">
        <v>144</v>
      </c>
      <c r="L171">
        <v>9830</v>
      </c>
      <c r="M171" t="s">
        <v>53</v>
      </c>
      <c r="N171">
        <v>41688</v>
      </c>
      <c r="O171">
        <v>42551</v>
      </c>
      <c r="P171">
        <v>201902.81</v>
      </c>
      <c r="Q171">
        <v>201902.81</v>
      </c>
      <c r="R171">
        <v>0</v>
      </c>
      <c r="S171">
        <v>0</v>
      </c>
      <c r="T171">
        <f t="shared" si="6"/>
        <v>0</v>
      </c>
      <c r="U171">
        <v>204782</v>
      </c>
      <c r="V171">
        <v>2879.19</v>
      </c>
      <c r="W171">
        <f t="shared" si="7"/>
        <v>201902.81</v>
      </c>
      <c r="X171">
        <f t="shared" si="8"/>
        <v>0</v>
      </c>
    </row>
    <row r="172" spans="1:24" x14ac:dyDescent="0.35">
      <c r="A172">
        <v>4110</v>
      </c>
      <c r="B172" t="s">
        <v>0</v>
      </c>
      <c r="C172" t="s">
        <v>1</v>
      </c>
      <c r="D172" t="s">
        <v>677</v>
      </c>
      <c r="E172" t="s">
        <v>579</v>
      </c>
      <c r="F172" t="s">
        <v>678</v>
      </c>
      <c r="G172" t="s">
        <v>5</v>
      </c>
      <c r="H172" t="s">
        <v>6</v>
      </c>
      <c r="I172" t="s">
        <v>51</v>
      </c>
      <c r="J172" t="s">
        <v>4525</v>
      </c>
      <c r="K172" t="s">
        <v>144</v>
      </c>
      <c r="L172">
        <v>9830</v>
      </c>
      <c r="M172" t="s">
        <v>53</v>
      </c>
      <c r="N172">
        <v>41905</v>
      </c>
      <c r="O172">
        <v>42369</v>
      </c>
      <c r="P172">
        <v>87646.6</v>
      </c>
      <c r="Q172">
        <v>87646.6</v>
      </c>
      <c r="R172">
        <v>0</v>
      </c>
      <c r="S172">
        <v>0</v>
      </c>
      <c r="T172">
        <f t="shared" si="6"/>
        <v>0</v>
      </c>
      <c r="U172">
        <v>420000</v>
      </c>
      <c r="V172">
        <v>332353.40000000002</v>
      </c>
      <c r="W172">
        <f t="shared" si="7"/>
        <v>87646.599999999977</v>
      </c>
      <c r="X172">
        <f t="shared" si="8"/>
        <v>0</v>
      </c>
    </row>
    <row r="173" spans="1:24" x14ac:dyDescent="0.35">
      <c r="A173">
        <v>4110</v>
      </c>
      <c r="B173" t="s">
        <v>0</v>
      </c>
      <c r="C173" t="s">
        <v>1</v>
      </c>
      <c r="D173" t="s">
        <v>679</v>
      </c>
      <c r="E173" t="s">
        <v>503</v>
      </c>
      <c r="F173" t="s">
        <v>680</v>
      </c>
      <c r="G173" t="s">
        <v>12</v>
      </c>
      <c r="H173" t="s">
        <v>6</v>
      </c>
      <c r="I173" t="s">
        <v>505</v>
      </c>
      <c r="J173" t="s">
        <v>4522</v>
      </c>
      <c r="K173" t="s">
        <v>506</v>
      </c>
      <c r="L173">
        <v>9354</v>
      </c>
      <c r="M173" t="s">
        <v>132</v>
      </c>
      <c r="N173">
        <v>41688</v>
      </c>
      <c r="O173">
        <v>42735</v>
      </c>
      <c r="P173">
        <v>720234.49</v>
      </c>
      <c r="Q173">
        <v>720234.49</v>
      </c>
      <c r="R173">
        <v>0</v>
      </c>
      <c r="S173">
        <v>0</v>
      </c>
      <c r="T173">
        <f t="shared" si="6"/>
        <v>0</v>
      </c>
      <c r="U173">
        <v>728000</v>
      </c>
      <c r="V173">
        <v>7765.51</v>
      </c>
      <c r="W173">
        <f t="shared" si="7"/>
        <v>720234.49</v>
      </c>
      <c r="X173">
        <f t="shared" si="8"/>
        <v>0</v>
      </c>
    </row>
    <row r="174" spans="1:24" x14ac:dyDescent="0.35">
      <c r="A174">
        <v>4496</v>
      </c>
      <c r="B174" t="s">
        <v>438</v>
      </c>
      <c r="C174" t="s">
        <v>20</v>
      </c>
      <c r="D174" t="s">
        <v>681</v>
      </c>
      <c r="E174" t="s">
        <v>682</v>
      </c>
      <c r="F174" t="s">
        <v>683</v>
      </c>
      <c r="G174" t="s">
        <v>12</v>
      </c>
      <c r="H174" t="s">
        <v>6</v>
      </c>
      <c r="I174" t="s">
        <v>106</v>
      </c>
      <c r="J174" t="s">
        <v>4523</v>
      </c>
      <c r="K174" t="s">
        <v>684</v>
      </c>
      <c r="L174">
        <v>9352</v>
      </c>
      <c r="M174" t="s">
        <v>78</v>
      </c>
      <c r="N174">
        <v>41691</v>
      </c>
      <c r="O174">
        <v>41942</v>
      </c>
      <c r="P174">
        <v>44613.5</v>
      </c>
      <c r="Q174">
        <v>44613.5</v>
      </c>
      <c r="R174">
        <v>0</v>
      </c>
      <c r="S174">
        <v>0</v>
      </c>
      <c r="T174">
        <f t="shared" si="6"/>
        <v>0</v>
      </c>
      <c r="U174">
        <v>80225</v>
      </c>
      <c r="V174">
        <v>35611.5</v>
      </c>
      <c r="W174">
        <f t="shared" si="7"/>
        <v>44613.5</v>
      </c>
      <c r="X174">
        <f t="shared" si="8"/>
        <v>0</v>
      </c>
    </row>
    <row r="175" spans="1:24" x14ac:dyDescent="0.35">
      <c r="A175">
        <v>4110</v>
      </c>
      <c r="B175" t="s">
        <v>0</v>
      </c>
      <c r="C175" t="s">
        <v>1</v>
      </c>
      <c r="D175" t="s">
        <v>685</v>
      </c>
      <c r="E175" t="s">
        <v>686</v>
      </c>
      <c r="F175" t="s">
        <v>687</v>
      </c>
      <c r="G175" t="s">
        <v>12</v>
      </c>
      <c r="H175" t="s">
        <v>6</v>
      </c>
      <c r="I175" t="s">
        <v>688</v>
      </c>
      <c r="J175" t="s">
        <v>4521</v>
      </c>
      <c r="K175" t="s">
        <v>689</v>
      </c>
      <c r="L175">
        <v>9351</v>
      </c>
      <c r="M175" t="s">
        <v>34</v>
      </c>
      <c r="N175">
        <v>41691</v>
      </c>
      <c r="O175">
        <v>42551</v>
      </c>
      <c r="P175">
        <v>508465.6</v>
      </c>
      <c r="Q175">
        <v>508465.6</v>
      </c>
      <c r="R175">
        <v>0</v>
      </c>
      <c r="S175">
        <v>0</v>
      </c>
      <c r="T175">
        <f t="shared" si="6"/>
        <v>0</v>
      </c>
      <c r="U175">
        <v>510000</v>
      </c>
      <c r="V175">
        <v>1534.4</v>
      </c>
      <c r="W175">
        <f t="shared" si="7"/>
        <v>508465.6</v>
      </c>
      <c r="X175">
        <f t="shared" si="8"/>
        <v>0</v>
      </c>
    </row>
    <row r="176" spans="1:24" x14ac:dyDescent="0.35">
      <c r="A176">
        <v>4110</v>
      </c>
      <c r="B176" t="s">
        <v>0</v>
      </c>
      <c r="C176" t="s">
        <v>1</v>
      </c>
      <c r="D176" t="s">
        <v>690</v>
      </c>
      <c r="E176" t="s">
        <v>691</v>
      </c>
      <c r="F176" t="s">
        <v>692</v>
      </c>
      <c r="G176" t="s">
        <v>12</v>
      </c>
      <c r="H176" t="s">
        <v>6</v>
      </c>
      <c r="I176" t="s">
        <v>192</v>
      </c>
      <c r="J176" t="s">
        <v>4522</v>
      </c>
      <c r="K176" t="s">
        <v>693</v>
      </c>
      <c r="L176">
        <v>10058</v>
      </c>
      <c r="M176" t="s">
        <v>194</v>
      </c>
      <c r="N176">
        <v>41691</v>
      </c>
      <c r="O176">
        <v>42551</v>
      </c>
      <c r="P176">
        <v>94713.54</v>
      </c>
      <c r="Q176">
        <v>94713.54</v>
      </c>
      <c r="R176">
        <v>0</v>
      </c>
      <c r="S176">
        <v>0</v>
      </c>
      <c r="T176">
        <f t="shared" si="6"/>
        <v>0</v>
      </c>
      <c r="U176">
        <v>200000</v>
      </c>
      <c r="V176">
        <v>105286.46</v>
      </c>
      <c r="W176">
        <f t="shared" si="7"/>
        <v>94713.54</v>
      </c>
      <c r="X176">
        <f t="shared" si="8"/>
        <v>0</v>
      </c>
    </row>
    <row r="177" spans="1:24" x14ac:dyDescent="0.35">
      <c r="A177">
        <v>4110</v>
      </c>
      <c r="B177" t="s">
        <v>0</v>
      </c>
      <c r="C177" t="s">
        <v>1</v>
      </c>
      <c r="D177" t="s">
        <v>694</v>
      </c>
      <c r="E177" t="s">
        <v>695</v>
      </c>
      <c r="F177" t="s">
        <v>696</v>
      </c>
      <c r="G177" t="s">
        <v>12</v>
      </c>
      <c r="H177" t="s">
        <v>6</v>
      </c>
      <c r="I177" t="s">
        <v>688</v>
      </c>
      <c r="J177" t="s">
        <v>4521</v>
      </c>
      <c r="K177" t="s">
        <v>689</v>
      </c>
      <c r="L177">
        <v>9351</v>
      </c>
      <c r="M177" t="s">
        <v>34</v>
      </c>
      <c r="N177">
        <v>41691</v>
      </c>
      <c r="O177">
        <v>42004</v>
      </c>
      <c r="P177">
        <v>40000</v>
      </c>
      <c r="Q177">
        <v>40000</v>
      </c>
      <c r="R177">
        <v>0</v>
      </c>
      <c r="S177">
        <v>0</v>
      </c>
      <c r="T177">
        <f t="shared" si="6"/>
        <v>0</v>
      </c>
      <c r="U177">
        <v>40000</v>
      </c>
      <c r="V177">
        <v>0</v>
      </c>
      <c r="W177">
        <f t="shared" si="7"/>
        <v>40000</v>
      </c>
      <c r="X177">
        <f t="shared" si="8"/>
        <v>0</v>
      </c>
    </row>
    <row r="178" spans="1:24" x14ac:dyDescent="0.35">
      <c r="A178">
        <v>4110</v>
      </c>
      <c r="B178" t="s">
        <v>0</v>
      </c>
      <c r="C178" t="s">
        <v>1</v>
      </c>
      <c r="D178" t="s">
        <v>697</v>
      </c>
      <c r="E178" t="s">
        <v>698</v>
      </c>
      <c r="F178" t="s">
        <v>699</v>
      </c>
      <c r="G178" t="s">
        <v>12</v>
      </c>
      <c r="H178" t="s">
        <v>6</v>
      </c>
      <c r="I178" t="s">
        <v>700</v>
      </c>
      <c r="J178" t="s">
        <v>4523</v>
      </c>
      <c r="K178" t="s">
        <v>107</v>
      </c>
      <c r="L178">
        <v>9352</v>
      </c>
      <c r="M178" t="s">
        <v>78</v>
      </c>
      <c r="N178">
        <v>41698</v>
      </c>
      <c r="O178">
        <v>42551</v>
      </c>
      <c r="P178">
        <v>783029.14</v>
      </c>
      <c r="Q178">
        <v>783029.14</v>
      </c>
      <c r="R178">
        <v>0</v>
      </c>
      <c r="S178">
        <v>0</v>
      </c>
      <c r="T178">
        <f t="shared" si="6"/>
        <v>0</v>
      </c>
      <c r="U178">
        <v>800000</v>
      </c>
      <c r="V178">
        <v>16970.86</v>
      </c>
      <c r="W178">
        <f t="shared" si="7"/>
        <v>783029.14</v>
      </c>
      <c r="X178">
        <f t="shared" si="8"/>
        <v>0</v>
      </c>
    </row>
    <row r="179" spans="1:24" x14ac:dyDescent="0.35">
      <c r="A179">
        <v>4110</v>
      </c>
      <c r="B179" t="s">
        <v>0</v>
      </c>
      <c r="C179" t="s">
        <v>1</v>
      </c>
      <c r="D179" t="s">
        <v>701</v>
      </c>
      <c r="E179" t="s">
        <v>111</v>
      </c>
      <c r="F179" t="s">
        <v>702</v>
      </c>
      <c r="G179" t="s">
        <v>12</v>
      </c>
      <c r="H179" t="s">
        <v>6</v>
      </c>
      <c r="I179" t="s">
        <v>395</v>
      </c>
      <c r="J179" t="s">
        <v>4521</v>
      </c>
      <c r="K179" t="s">
        <v>703</v>
      </c>
      <c r="L179">
        <v>344</v>
      </c>
      <c r="M179" t="s">
        <v>397</v>
      </c>
      <c r="N179">
        <v>41698</v>
      </c>
      <c r="O179">
        <v>43100</v>
      </c>
      <c r="P179">
        <v>912447.77</v>
      </c>
      <c r="Q179">
        <v>912447.77</v>
      </c>
      <c r="R179">
        <v>0</v>
      </c>
      <c r="S179">
        <v>0</v>
      </c>
      <c r="T179">
        <f t="shared" si="6"/>
        <v>0</v>
      </c>
      <c r="U179">
        <v>1000000</v>
      </c>
      <c r="V179">
        <v>87552.23</v>
      </c>
      <c r="W179">
        <f t="shared" si="7"/>
        <v>912447.77</v>
      </c>
      <c r="X179">
        <f t="shared" si="8"/>
        <v>0</v>
      </c>
    </row>
    <row r="180" spans="1:24" x14ac:dyDescent="0.35">
      <c r="A180">
        <v>6114</v>
      </c>
      <c r="B180" t="s">
        <v>201</v>
      </c>
      <c r="C180" t="s">
        <v>109</v>
      </c>
      <c r="D180" t="s">
        <v>704</v>
      </c>
      <c r="E180" t="s">
        <v>705</v>
      </c>
      <c r="F180" t="s">
        <v>706</v>
      </c>
      <c r="G180" t="s">
        <v>12</v>
      </c>
      <c r="H180" t="s">
        <v>6</v>
      </c>
      <c r="I180" t="s">
        <v>476</v>
      </c>
      <c r="J180" t="s">
        <v>4520</v>
      </c>
      <c r="K180" t="s">
        <v>707</v>
      </c>
      <c r="L180">
        <v>9349</v>
      </c>
      <c r="M180" t="s">
        <v>126</v>
      </c>
      <c r="N180">
        <v>41709</v>
      </c>
      <c r="O180">
        <v>42368</v>
      </c>
      <c r="P180">
        <v>80241.59</v>
      </c>
      <c r="Q180">
        <v>80241.59</v>
      </c>
      <c r="R180">
        <v>0</v>
      </c>
      <c r="S180">
        <v>0</v>
      </c>
      <c r="T180">
        <f t="shared" si="6"/>
        <v>0</v>
      </c>
      <c r="U180">
        <v>98000</v>
      </c>
      <c r="V180">
        <v>17758.41</v>
      </c>
      <c r="W180">
        <f t="shared" si="7"/>
        <v>80241.59</v>
      </c>
      <c r="X180">
        <f t="shared" si="8"/>
        <v>0</v>
      </c>
    </row>
    <row r="181" spans="1:24" x14ac:dyDescent="0.35">
      <c r="A181">
        <v>4110</v>
      </c>
      <c r="B181" t="s">
        <v>0</v>
      </c>
      <c r="C181" t="s">
        <v>1</v>
      </c>
      <c r="D181" t="s">
        <v>708</v>
      </c>
      <c r="E181" t="s">
        <v>709</v>
      </c>
      <c r="F181" t="s">
        <v>710</v>
      </c>
      <c r="G181" t="s">
        <v>12</v>
      </c>
      <c r="H181" t="s">
        <v>6</v>
      </c>
      <c r="I181" t="s">
        <v>192</v>
      </c>
      <c r="J181" t="s">
        <v>4524</v>
      </c>
      <c r="K181" t="s">
        <v>33</v>
      </c>
      <c r="L181">
        <v>10058</v>
      </c>
      <c r="M181" t="s">
        <v>194</v>
      </c>
      <c r="N181">
        <v>41710</v>
      </c>
      <c r="O181">
        <v>42369</v>
      </c>
      <c r="P181">
        <v>387348.22</v>
      </c>
      <c r="Q181">
        <v>387348.22</v>
      </c>
      <c r="R181">
        <v>0</v>
      </c>
      <c r="S181">
        <v>0</v>
      </c>
      <c r="T181">
        <f t="shared" si="6"/>
        <v>0</v>
      </c>
      <c r="U181">
        <v>400000</v>
      </c>
      <c r="V181">
        <v>12651.78</v>
      </c>
      <c r="W181">
        <f t="shared" si="7"/>
        <v>387348.22</v>
      </c>
      <c r="X181">
        <f t="shared" si="8"/>
        <v>0</v>
      </c>
    </row>
    <row r="182" spans="1:24" x14ac:dyDescent="0.35">
      <c r="A182">
        <v>4110</v>
      </c>
      <c r="B182" t="s">
        <v>0</v>
      </c>
      <c r="C182" t="s">
        <v>1</v>
      </c>
      <c r="D182" t="s">
        <v>711</v>
      </c>
      <c r="E182" t="s">
        <v>278</v>
      </c>
      <c r="F182" t="s">
        <v>712</v>
      </c>
      <c r="G182" t="s">
        <v>12</v>
      </c>
      <c r="H182" t="s">
        <v>6</v>
      </c>
      <c r="I182" t="s">
        <v>317</v>
      </c>
      <c r="J182" t="s">
        <v>4519</v>
      </c>
      <c r="K182" t="s">
        <v>281</v>
      </c>
      <c r="L182">
        <v>9348</v>
      </c>
      <c r="M182" t="s">
        <v>243</v>
      </c>
      <c r="N182">
        <v>41710</v>
      </c>
      <c r="O182">
        <v>42551</v>
      </c>
      <c r="P182">
        <v>180586.19</v>
      </c>
      <c r="Q182">
        <v>180586.19</v>
      </c>
      <c r="R182">
        <v>0</v>
      </c>
      <c r="S182">
        <v>0</v>
      </c>
      <c r="T182">
        <f t="shared" si="6"/>
        <v>0</v>
      </c>
      <c r="U182">
        <v>200000</v>
      </c>
      <c r="V182">
        <v>19413.810000000001</v>
      </c>
      <c r="W182">
        <f t="shared" si="7"/>
        <v>180586.19</v>
      </c>
      <c r="X182">
        <f t="shared" si="8"/>
        <v>0</v>
      </c>
    </row>
    <row r="183" spans="1:24" x14ac:dyDescent="0.35">
      <c r="A183">
        <v>4110</v>
      </c>
      <c r="B183" t="s">
        <v>0</v>
      </c>
      <c r="C183" t="s">
        <v>1</v>
      </c>
      <c r="D183" t="s">
        <v>713</v>
      </c>
      <c r="E183" t="s">
        <v>714</v>
      </c>
      <c r="F183" t="s">
        <v>715</v>
      </c>
      <c r="G183" t="s">
        <v>12</v>
      </c>
      <c r="H183" t="s">
        <v>6</v>
      </c>
      <c r="I183" t="s">
        <v>716</v>
      </c>
      <c r="J183" t="s">
        <v>4520</v>
      </c>
      <c r="K183" t="s">
        <v>450</v>
      </c>
      <c r="L183">
        <v>9269</v>
      </c>
      <c r="M183" t="s">
        <v>717</v>
      </c>
      <c r="N183">
        <v>41710</v>
      </c>
      <c r="O183">
        <v>42551</v>
      </c>
      <c r="P183">
        <v>795236.8</v>
      </c>
      <c r="Q183">
        <v>795236.8</v>
      </c>
      <c r="R183">
        <v>0</v>
      </c>
      <c r="S183">
        <v>0</v>
      </c>
      <c r="T183">
        <f t="shared" si="6"/>
        <v>0</v>
      </c>
      <c r="U183">
        <v>800000</v>
      </c>
      <c r="V183">
        <v>4763.2</v>
      </c>
      <c r="W183">
        <f t="shared" si="7"/>
        <v>795236.8</v>
      </c>
      <c r="X183">
        <f t="shared" si="8"/>
        <v>0</v>
      </c>
    </row>
    <row r="184" spans="1:24" x14ac:dyDescent="0.35">
      <c r="A184">
        <v>4110</v>
      </c>
      <c r="B184" t="s">
        <v>0</v>
      </c>
      <c r="C184" t="s">
        <v>1</v>
      </c>
      <c r="D184" t="s">
        <v>718</v>
      </c>
      <c r="E184" t="s">
        <v>719</v>
      </c>
      <c r="F184" t="s">
        <v>720</v>
      </c>
      <c r="G184" t="s">
        <v>12</v>
      </c>
      <c r="H184" t="s">
        <v>6</v>
      </c>
      <c r="I184" t="s">
        <v>217</v>
      </c>
      <c r="J184" t="s">
        <v>4520</v>
      </c>
      <c r="K184" t="s">
        <v>721</v>
      </c>
      <c r="L184">
        <v>9349</v>
      </c>
      <c r="M184" t="s">
        <v>126</v>
      </c>
      <c r="N184">
        <v>41743</v>
      </c>
      <c r="O184">
        <v>42916</v>
      </c>
      <c r="P184">
        <v>960276.26</v>
      </c>
      <c r="Q184">
        <v>960276.26</v>
      </c>
      <c r="R184">
        <v>0</v>
      </c>
      <c r="S184">
        <v>0</v>
      </c>
      <c r="T184">
        <f t="shared" si="6"/>
        <v>0</v>
      </c>
      <c r="U184">
        <v>966000</v>
      </c>
      <c r="V184">
        <v>5723.74</v>
      </c>
      <c r="W184">
        <f t="shared" si="7"/>
        <v>960276.26</v>
      </c>
      <c r="X184">
        <f t="shared" si="8"/>
        <v>0</v>
      </c>
    </row>
    <row r="185" spans="1:24" x14ac:dyDescent="0.35">
      <c r="A185">
        <v>4110</v>
      </c>
      <c r="B185" t="s">
        <v>0</v>
      </c>
      <c r="C185" t="s">
        <v>1</v>
      </c>
      <c r="D185" t="s">
        <v>722</v>
      </c>
      <c r="E185" t="s">
        <v>723</v>
      </c>
      <c r="F185" t="s">
        <v>724</v>
      </c>
      <c r="G185" t="s">
        <v>12</v>
      </c>
      <c r="H185" t="s">
        <v>6</v>
      </c>
      <c r="I185" t="s">
        <v>725</v>
      </c>
      <c r="J185" t="s">
        <v>4523</v>
      </c>
      <c r="K185" t="s">
        <v>726</v>
      </c>
      <c r="L185">
        <v>9091</v>
      </c>
      <c r="M185" t="s">
        <v>727</v>
      </c>
      <c r="N185">
        <v>41745</v>
      </c>
      <c r="O185">
        <v>42643</v>
      </c>
      <c r="P185">
        <v>464321.07</v>
      </c>
      <c r="Q185">
        <v>464321.07</v>
      </c>
      <c r="R185">
        <v>0</v>
      </c>
      <c r="S185">
        <v>0</v>
      </c>
      <c r="T185">
        <f t="shared" si="6"/>
        <v>0</v>
      </c>
      <c r="U185">
        <v>495000</v>
      </c>
      <c r="V185">
        <v>30678.93</v>
      </c>
      <c r="W185">
        <f t="shared" si="7"/>
        <v>464321.07</v>
      </c>
      <c r="X185">
        <f t="shared" si="8"/>
        <v>0</v>
      </c>
    </row>
    <row r="186" spans="1:24" x14ac:dyDescent="0.35">
      <c r="A186">
        <v>6287</v>
      </c>
      <c r="B186" t="s">
        <v>244</v>
      </c>
      <c r="C186" t="s">
        <v>245</v>
      </c>
      <c r="D186" t="s">
        <v>728</v>
      </c>
      <c r="E186" t="s">
        <v>729</v>
      </c>
      <c r="F186" t="s">
        <v>730</v>
      </c>
      <c r="G186" t="s">
        <v>12</v>
      </c>
      <c r="H186" t="s">
        <v>6</v>
      </c>
      <c r="I186" t="s">
        <v>125</v>
      </c>
      <c r="J186" t="s">
        <v>4520</v>
      </c>
      <c r="K186" t="s">
        <v>77</v>
      </c>
      <c r="L186">
        <v>9349</v>
      </c>
      <c r="M186" t="s">
        <v>126</v>
      </c>
      <c r="N186">
        <v>41747</v>
      </c>
      <c r="O186">
        <v>42855</v>
      </c>
      <c r="P186">
        <v>205708.33</v>
      </c>
      <c r="Q186">
        <v>162045.6</v>
      </c>
      <c r="R186">
        <v>0</v>
      </c>
      <c r="S186">
        <v>0</v>
      </c>
      <c r="T186">
        <f t="shared" si="6"/>
        <v>43662.729999999981</v>
      </c>
      <c r="U186">
        <v>189405.16</v>
      </c>
      <c r="V186">
        <v>599.25</v>
      </c>
      <c r="W186">
        <f t="shared" si="7"/>
        <v>188805.91</v>
      </c>
      <c r="X186">
        <f t="shared" si="8"/>
        <v>16902.419999999984</v>
      </c>
    </row>
    <row r="187" spans="1:24" x14ac:dyDescent="0.35">
      <c r="A187">
        <v>6114</v>
      </c>
      <c r="B187" t="s">
        <v>201</v>
      </c>
      <c r="C187" t="s">
        <v>109</v>
      </c>
      <c r="D187" t="s">
        <v>731</v>
      </c>
      <c r="E187" t="s">
        <v>732</v>
      </c>
      <c r="F187" t="s">
        <v>733</v>
      </c>
      <c r="G187" t="s">
        <v>12</v>
      </c>
      <c r="H187" t="s">
        <v>6</v>
      </c>
      <c r="I187" t="s">
        <v>16</v>
      </c>
      <c r="J187" t="s">
        <v>4519</v>
      </c>
      <c r="K187" t="s">
        <v>734</v>
      </c>
      <c r="L187">
        <v>9832</v>
      </c>
      <c r="M187" t="s">
        <v>18</v>
      </c>
      <c r="N187">
        <v>41747</v>
      </c>
      <c r="O187">
        <v>42094</v>
      </c>
      <c r="P187">
        <v>73706.25</v>
      </c>
      <c r="Q187">
        <v>73706.25</v>
      </c>
      <c r="R187">
        <v>0</v>
      </c>
      <c r="S187">
        <v>0</v>
      </c>
      <c r="T187">
        <f t="shared" si="6"/>
        <v>0</v>
      </c>
      <c r="U187">
        <v>75000</v>
      </c>
      <c r="V187">
        <v>1293.75</v>
      </c>
      <c r="W187">
        <f t="shared" si="7"/>
        <v>73706.25</v>
      </c>
      <c r="X187">
        <f t="shared" si="8"/>
        <v>0</v>
      </c>
    </row>
    <row r="188" spans="1:24" x14ac:dyDescent="0.35">
      <c r="A188">
        <v>6112</v>
      </c>
      <c r="B188" t="s">
        <v>195</v>
      </c>
      <c r="C188" t="s">
        <v>109</v>
      </c>
      <c r="D188" t="s">
        <v>735</v>
      </c>
      <c r="E188" t="s">
        <v>736</v>
      </c>
      <c r="F188" t="s">
        <v>737</v>
      </c>
      <c r="G188" t="s">
        <v>12</v>
      </c>
      <c r="H188" t="s">
        <v>6</v>
      </c>
      <c r="I188" t="s">
        <v>169</v>
      </c>
      <c r="J188" t="s">
        <v>4519</v>
      </c>
      <c r="K188" t="s">
        <v>17</v>
      </c>
      <c r="L188">
        <v>9629</v>
      </c>
      <c r="M188" t="s">
        <v>170</v>
      </c>
      <c r="N188">
        <v>41751</v>
      </c>
      <c r="O188">
        <v>41820</v>
      </c>
      <c r="P188">
        <v>124021.7</v>
      </c>
      <c r="Q188">
        <v>124021.7</v>
      </c>
      <c r="R188">
        <v>0</v>
      </c>
      <c r="S188">
        <v>0</v>
      </c>
      <c r="T188">
        <f t="shared" si="6"/>
        <v>0</v>
      </c>
      <c r="U188">
        <v>150000</v>
      </c>
      <c r="V188">
        <v>25978.3</v>
      </c>
      <c r="W188">
        <f t="shared" si="7"/>
        <v>124021.7</v>
      </c>
      <c r="X188">
        <f t="shared" si="8"/>
        <v>0</v>
      </c>
    </row>
    <row r="189" spans="1:24" x14ac:dyDescent="0.35">
      <c r="A189">
        <v>6287</v>
      </c>
      <c r="B189" t="s">
        <v>244</v>
      </c>
      <c r="C189" t="s">
        <v>245</v>
      </c>
      <c r="D189" t="s">
        <v>738</v>
      </c>
      <c r="E189" t="s">
        <v>739</v>
      </c>
      <c r="F189" t="s">
        <v>740</v>
      </c>
      <c r="G189" t="s">
        <v>12</v>
      </c>
      <c r="H189" t="s">
        <v>6</v>
      </c>
      <c r="I189" t="s">
        <v>741</v>
      </c>
      <c r="J189" t="s">
        <v>4519</v>
      </c>
      <c r="K189" t="s">
        <v>281</v>
      </c>
      <c r="L189">
        <v>9379</v>
      </c>
      <c r="M189" t="s">
        <v>742</v>
      </c>
      <c r="N189">
        <v>41753</v>
      </c>
      <c r="O189">
        <v>42551</v>
      </c>
      <c r="P189">
        <v>262712</v>
      </c>
      <c r="Q189">
        <v>213104.71</v>
      </c>
      <c r="R189">
        <v>0</v>
      </c>
      <c r="S189">
        <v>0</v>
      </c>
      <c r="T189">
        <f t="shared" si="6"/>
        <v>49607.290000000008</v>
      </c>
      <c r="U189">
        <v>260914.81</v>
      </c>
      <c r="V189">
        <v>288</v>
      </c>
      <c r="W189">
        <f t="shared" si="7"/>
        <v>260626.81</v>
      </c>
      <c r="X189">
        <f t="shared" si="8"/>
        <v>2085.1900000000023</v>
      </c>
    </row>
    <row r="190" spans="1:24" x14ac:dyDescent="0.35">
      <c r="A190">
        <v>4110</v>
      </c>
      <c r="B190" t="s">
        <v>0</v>
      </c>
      <c r="C190" t="s">
        <v>1</v>
      </c>
      <c r="D190" t="s">
        <v>743</v>
      </c>
      <c r="E190" t="s">
        <v>393</v>
      </c>
      <c r="F190" t="s">
        <v>744</v>
      </c>
      <c r="G190" t="s">
        <v>12</v>
      </c>
      <c r="H190" t="s">
        <v>6</v>
      </c>
      <c r="I190" t="s">
        <v>395</v>
      </c>
      <c r="J190" t="s">
        <v>4521</v>
      </c>
      <c r="K190" t="s">
        <v>396</v>
      </c>
      <c r="L190">
        <v>344</v>
      </c>
      <c r="M190" t="s">
        <v>397</v>
      </c>
      <c r="N190">
        <v>41754</v>
      </c>
      <c r="O190">
        <v>42004</v>
      </c>
      <c r="P190">
        <v>24837.21</v>
      </c>
      <c r="Q190">
        <v>24837.21</v>
      </c>
      <c r="R190">
        <v>0</v>
      </c>
      <c r="S190">
        <v>0</v>
      </c>
      <c r="T190">
        <f t="shared" si="6"/>
        <v>0</v>
      </c>
      <c r="U190">
        <v>40000</v>
      </c>
      <c r="V190">
        <v>15162.79</v>
      </c>
      <c r="W190">
        <f t="shared" si="7"/>
        <v>24837.21</v>
      </c>
      <c r="X190">
        <f t="shared" si="8"/>
        <v>0</v>
      </c>
    </row>
    <row r="191" spans="1:24" x14ac:dyDescent="0.35">
      <c r="A191">
        <v>4110</v>
      </c>
      <c r="B191" t="s">
        <v>0</v>
      </c>
      <c r="C191" t="s">
        <v>1</v>
      </c>
      <c r="D191" t="s">
        <v>745</v>
      </c>
      <c r="E191" t="s">
        <v>746</v>
      </c>
      <c r="F191" t="s">
        <v>747</v>
      </c>
      <c r="G191" t="s">
        <v>12</v>
      </c>
      <c r="H191" t="s">
        <v>6</v>
      </c>
      <c r="I191" t="s">
        <v>748</v>
      </c>
      <c r="J191" t="s">
        <v>4521</v>
      </c>
      <c r="K191" t="s">
        <v>749</v>
      </c>
      <c r="L191">
        <v>9350</v>
      </c>
      <c r="M191" t="s">
        <v>145</v>
      </c>
      <c r="N191">
        <v>41754</v>
      </c>
      <c r="O191">
        <v>42369</v>
      </c>
      <c r="P191">
        <v>244829.08</v>
      </c>
      <c r="Q191">
        <v>244829.08</v>
      </c>
      <c r="R191">
        <v>0</v>
      </c>
      <c r="S191">
        <v>0</v>
      </c>
      <c r="T191">
        <f t="shared" si="6"/>
        <v>0</v>
      </c>
      <c r="U191">
        <v>262000</v>
      </c>
      <c r="V191">
        <v>17170.919999999998</v>
      </c>
      <c r="W191">
        <f t="shared" si="7"/>
        <v>244829.08000000002</v>
      </c>
      <c r="X191">
        <f t="shared" si="8"/>
        <v>0</v>
      </c>
    </row>
    <row r="192" spans="1:24" x14ac:dyDescent="0.35">
      <c r="A192">
        <v>4110</v>
      </c>
      <c r="B192" t="s">
        <v>0</v>
      </c>
      <c r="C192" t="s">
        <v>1</v>
      </c>
      <c r="D192" t="s">
        <v>750</v>
      </c>
      <c r="E192" t="s">
        <v>714</v>
      </c>
      <c r="F192" t="s">
        <v>751</v>
      </c>
      <c r="G192" t="s">
        <v>12</v>
      </c>
      <c r="H192" t="s">
        <v>6</v>
      </c>
      <c r="I192" t="s">
        <v>716</v>
      </c>
      <c r="J192" t="s">
        <v>4520</v>
      </c>
      <c r="K192" t="s">
        <v>450</v>
      </c>
      <c r="L192">
        <v>9269</v>
      </c>
      <c r="M192" t="s">
        <v>717</v>
      </c>
      <c r="N192">
        <v>41765</v>
      </c>
      <c r="O192">
        <v>42004</v>
      </c>
      <c r="P192">
        <v>364.8</v>
      </c>
      <c r="Q192">
        <v>364.8</v>
      </c>
      <c r="R192">
        <v>0</v>
      </c>
      <c r="S192">
        <v>0</v>
      </c>
      <c r="T192">
        <f t="shared" si="6"/>
        <v>0</v>
      </c>
      <c r="U192">
        <v>149787</v>
      </c>
      <c r="V192">
        <v>149422.20000000001</v>
      </c>
      <c r="W192">
        <f t="shared" si="7"/>
        <v>364.79999999998836</v>
      </c>
      <c r="X192">
        <f t="shared" si="8"/>
        <v>1.1652900866465643E-11</v>
      </c>
    </row>
    <row r="193" spans="1:24" x14ac:dyDescent="0.35">
      <c r="A193">
        <v>4496</v>
      </c>
      <c r="B193" t="s">
        <v>438</v>
      </c>
      <c r="C193" t="s">
        <v>20</v>
      </c>
      <c r="D193" t="s">
        <v>752</v>
      </c>
      <c r="E193" t="s">
        <v>753</v>
      </c>
      <c r="F193" t="s">
        <v>754</v>
      </c>
      <c r="G193" t="s">
        <v>12</v>
      </c>
      <c r="H193" t="s">
        <v>6</v>
      </c>
      <c r="I193" t="s">
        <v>120</v>
      </c>
      <c r="J193" t="s">
        <v>4524</v>
      </c>
      <c r="K193" t="s">
        <v>33</v>
      </c>
      <c r="L193">
        <v>9352</v>
      </c>
      <c r="M193" t="s">
        <v>78</v>
      </c>
      <c r="N193">
        <v>41766</v>
      </c>
      <c r="O193">
        <v>42004</v>
      </c>
      <c r="P193">
        <v>774734.02</v>
      </c>
      <c r="Q193">
        <v>774734.02</v>
      </c>
      <c r="R193">
        <v>0</v>
      </c>
      <c r="S193">
        <v>0</v>
      </c>
      <c r="T193">
        <f t="shared" si="6"/>
        <v>0</v>
      </c>
      <c r="U193">
        <v>775000</v>
      </c>
      <c r="V193">
        <v>265.98</v>
      </c>
      <c r="W193">
        <f t="shared" si="7"/>
        <v>774734.02</v>
      </c>
      <c r="X193">
        <f t="shared" si="8"/>
        <v>0</v>
      </c>
    </row>
    <row r="194" spans="1:24" x14ac:dyDescent="0.35">
      <c r="A194">
        <v>4110</v>
      </c>
      <c r="B194" t="s">
        <v>0</v>
      </c>
      <c r="C194" t="s">
        <v>1</v>
      </c>
      <c r="D194" t="s">
        <v>755</v>
      </c>
      <c r="E194" t="s">
        <v>756</v>
      </c>
      <c r="F194" t="s">
        <v>757</v>
      </c>
      <c r="G194" t="s">
        <v>12</v>
      </c>
      <c r="H194" t="s">
        <v>6</v>
      </c>
      <c r="I194" t="s">
        <v>758</v>
      </c>
      <c r="J194" t="s">
        <v>4524</v>
      </c>
      <c r="K194" t="s">
        <v>33</v>
      </c>
      <c r="L194">
        <v>9260</v>
      </c>
      <c r="M194" t="s">
        <v>759</v>
      </c>
      <c r="N194">
        <v>41768</v>
      </c>
      <c r="O194">
        <v>42551</v>
      </c>
      <c r="P194">
        <v>82312.69</v>
      </c>
      <c r="Q194">
        <v>82312.69</v>
      </c>
      <c r="R194">
        <v>0</v>
      </c>
      <c r="S194">
        <v>0</v>
      </c>
      <c r="T194">
        <f t="shared" si="6"/>
        <v>0</v>
      </c>
      <c r="U194">
        <v>100000</v>
      </c>
      <c r="V194">
        <v>17687.310000000001</v>
      </c>
      <c r="W194">
        <f t="shared" si="7"/>
        <v>82312.69</v>
      </c>
      <c r="X194">
        <f t="shared" si="8"/>
        <v>0</v>
      </c>
    </row>
    <row r="195" spans="1:24" x14ac:dyDescent="0.35">
      <c r="A195">
        <v>4110</v>
      </c>
      <c r="B195" t="s">
        <v>0</v>
      </c>
      <c r="C195" t="s">
        <v>1</v>
      </c>
      <c r="D195" t="s">
        <v>760</v>
      </c>
      <c r="E195" t="s">
        <v>761</v>
      </c>
      <c r="F195" t="s">
        <v>762</v>
      </c>
      <c r="G195" t="s">
        <v>12</v>
      </c>
      <c r="H195" t="s">
        <v>6</v>
      </c>
      <c r="I195" t="s">
        <v>175</v>
      </c>
      <c r="J195" t="s">
        <v>4522</v>
      </c>
      <c r="K195" t="s">
        <v>763</v>
      </c>
      <c r="L195">
        <v>9364</v>
      </c>
      <c r="M195" t="s">
        <v>39</v>
      </c>
      <c r="N195">
        <v>41768</v>
      </c>
      <c r="O195">
        <v>42400</v>
      </c>
      <c r="P195">
        <v>109987.8</v>
      </c>
      <c r="Q195">
        <v>109987.8</v>
      </c>
      <c r="R195">
        <v>0</v>
      </c>
      <c r="S195">
        <v>0</v>
      </c>
      <c r="T195">
        <f t="shared" ref="T195:T258" si="9">P195-Q195-S195</f>
        <v>0</v>
      </c>
      <c r="U195">
        <v>110000</v>
      </c>
      <c r="V195">
        <v>12.2</v>
      </c>
      <c r="W195">
        <f t="shared" ref="W195:W258" si="10">U195-V195</f>
        <v>109987.8</v>
      </c>
      <c r="X195">
        <f t="shared" ref="X195:X258" si="11">P195-W195</f>
        <v>0</v>
      </c>
    </row>
    <row r="196" spans="1:24" x14ac:dyDescent="0.35">
      <c r="A196">
        <v>4110</v>
      </c>
      <c r="B196" t="s">
        <v>0</v>
      </c>
      <c r="C196" t="s">
        <v>1</v>
      </c>
      <c r="D196" t="s">
        <v>764</v>
      </c>
      <c r="E196" t="s">
        <v>765</v>
      </c>
      <c r="F196" t="s">
        <v>766</v>
      </c>
      <c r="G196" t="s">
        <v>12</v>
      </c>
      <c r="H196" t="s">
        <v>6</v>
      </c>
      <c r="I196" t="s">
        <v>516</v>
      </c>
      <c r="J196" t="s">
        <v>4524</v>
      </c>
      <c r="K196" t="s">
        <v>33</v>
      </c>
      <c r="L196">
        <v>9348</v>
      </c>
      <c r="M196" t="s">
        <v>243</v>
      </c>
      <c r="N196">
        <v>41768</v>
      </c>
      <c r="O196">
        <v>42185</v>
      </c>
      <c r="P196">
        <v>108610.29</v>
      </c>
      <c r="Q196">
        <v>108610.29</v>
      </c>
      <c r="R196">
        <v>0</v>
      </c>
      <c r="S196">
        <v>0</v>
      </c>
      <c r="T196">
        <f t="shared" si="9"/>
        <v>0</v>
      </c>
      <c r="U196">
        <v>160000</v>
      </c>
      <c r="V196">
        <v>51389.71</v>
      </c>
      <c r="W196">
        <f t="shared" si="10"/>
        <v>108610.29000000001</v>
      </c>
      <c r="X196">
        <f t="shared" si="11"/>
        <v>0</v>
      </c>
    </row>
    <row r="197" spans="1:24" x14ac:dyDescent="0.35">
      <c r="A197">
        <v>6287</v>
      </c>
      <c r="B197" t="s">
        <v>244</v>
      </c>
      <c r="C197" t="s">
        <v>245</v>
      </c>
      <c r="D197" t="s">
        <v>767</v>
      </c>
      <c r="E197" t="s">
        <v>739</v>
      </c>
      <c r="F197" t="s">
        <v>768</v>
      </c>
      <c r="G197" t="s">
        <v>5</v>
      </c>
      <c r="H197" t="s">
        <v>6</v>
      </c>
      <c r="I197" t="s">
        <v>741</v>
      </c>
      <c r="J197" t="s">
        <v>4519</v>
      </c>
      <c r="K197" t="s">
        <v>281</v>
      </c>
      <c r="L197">
        <v>9379</v>
      </c>
      <c r="M197" t="s">
        <v>742</v>
      </c>
      <c r="N197">
        <v>41925</v>
      </c>
      <c r="O197">
        <v>42551</v>
      </c>
      <c r="P197">
        <v>12298326.07</v>
      </c>
      <c r="Q197">
        <v>13942043.84</v>
      </c>
      <c r="R197">
        <v>0</v>
      </c>
      <c r="S197">
        <v>0</v>
      </c>
      <c r="T197">
        <f t="shared" si="9"/>
        <v>-1643717.7699999996</v>
      </c>
      <c r="U197">
        <v>14293572.24</v>
      </c>
      <c r="V197">
        <v>51940.18</v>
      </c>
      <c r="W197">
        <f t="shared" si="10"/>
        <v>14241632.060000001</v>
      </c>
      <c r="X197">
        <f t="shared" si="11"/>
        <v>-1943305.9900000002</v>
      </c>
    </row>
    <row r="198" spans="1:24" x14ac:dyDescent="0.35">
      <c r="A198">
        <v>6287</v>
      </c>
      <c r="B198" t="s">
        <v>244</v>
      </c>
      <c r="C198" t="s">
        <v>245</v>
      </c>
      <c r="D198" t="s">
        <v>769</v>
      </c>
      <c r="E198" t="s">
        <v>770</v>
      </c>
      <c r="F198" t="s">
        <v>771</v>
      </c>
      <c r="G198" t="s">
        <v>5</v>
      </c>
      <c r="H198" t="s">
        <v>6</v>
      </c>
      <c r="I198" t="s">
        <v>436</v>
      </c>
      <c r="J198" t="s">
        <v>4519</v>
      </c>
      <c r="K198" t="s">
        <v>281</v>
      </c>
      <c r="L198">
        <v>10086</v>
      </c>
      <c r="M198" t="s">
        <v>9</v>
      </c>
      <c r="N198">
        <v>41827</v>
      </c>
      <c r="O198">
        <v>42735</v>
      </c>
      <c r="P198">
        <v>3229473.88</v>
      </c>
      <c r="Q198">
        <v>3302747.24</v>
      </c>
      <c r="R198">
        <v>0</v>
      </c>
      <c r="S198">
        <v>0</v>
      </c>
      <c r="T198">
        <f t="shared" si="9"/>
        <v>-73273.360000000335</v>
      </c>
      <c r="U198">
        <v>3958704</v>
      </c>
      <c r="V198">
        <v>8174.12</v>
      </c>
      <c r="W198">
        <f t="shared" si="10"/>
        <v>3950529.88</v>
      </c>
      <c r="X198">
        <f t="shared" si="11"/>
        <v>-721056</v>
      </c>
    </row>
    <row r="199" spans="1:24" x14ac:dyDescent="0.35">
      <c r="A199">
        <v>6287</v>
      </c>
      <c r="B199" t="s">
        <v>244</v>
      </c>
      <c r="C199" t="s">
        <v>245</v>
      </c>
      <c r="D199" t="s">
        <v>772</v>
      </c>
      <c r="E199" t="s">
        <v>770</v>
      </c>
      <c r="F199" t="s">
        <v>773</v>
      </c>
      <c r="G199" t="s">
        <v>5</v>
      </c>
      <c r="H199" t="s">
        <v>6</v>
      </c>
      <c r="I199" t="s">
        <v>436</v>
      </c>
      <c r="J199" t="s">
        <v>4519</v>
      </c>
      <c r="K199" t="s">
        <v>281</v>
      </c>
      <c r="L199">
        <v>10086</v>
      </c>
      <c r="M199" t="s">
        <v>9</v>
      </c>
      <c r="N199">
        <v>41827</v>
      </c>
      <c r="O199">
        <v>42735</v>
      </c>
      <c r="P199">
        <v>3910682.89</v>
      </c>
      <c r="Q199">
        <v>3940524.25</v>
      </c>
      <c r="R199">
        <v>0</v>
      </c>
      <c r="S199">
        <v>0</v>
      </c>
      <c r="T199">
        <f t="shared" si="9"/>
        <v>-29841.35999999987</v>
      </c>
      <c r="U199">
        <v>4787892</v>
      </c>
      <c r="V199">
        <v>5121.1099999999997</v>
      </c>
      <c r="W199">
        <f t="shared" si="10"/>
        <v>4782770.8899999997</v>
      </c>
      <c r="X199">
        <f t="shared" si="11"/>
        <v>-872087.99999999953</v>
      </c>
    </row>
    <row r="200" spans="1:24" x14ac:dyDescent="0.35">
      <c r="A200">
        <v>4110</v>
      </c>
      <c r="B200" t="s">
        <v>0</v>
      </c>
      <c r="C200" t="s">
        <v>1</v>
      </c>
      <c r="D200" t="s">
        <v>774</v>
      </c>
      <c r="E200" t="s">
        <v>775</v>
      </c>
      <c r="F200" t="s">
        <v>776</v>
      </c>
      <c r="G200" t="s">
        <v>12</v>
      </c>
      <c r="H200" t="s">
        <v>6</v>
      </c>
      <c r="I200" t="s">
        <v>777</v>
      </c>
      <c r="J200" t="s">
        <v>4524</v>
      </c>
      <c r="K200" t="s">
        <v>33</v>
      </c>
      <c r="L200">
        <v>9364</v>
      </c>
      <c r="M200" t="s">
        <v>39</v>
      </c>
      <c r="N200">
        <v>41786</v>
      </c>
      <c r="O200">
        <v>42551</v>
      </c>
      <c r="P200">
        <v>4819.8</v>
      </c>
      <c r="Q200">
        <v>4819.8</v>
      </c>
      <c r="R200">
        <v>0</v>
      </c>
      <c r="S200">
        <v>0</v>
      </c>
      <c r="T200">
        <f t="shared" si="9"/>
        <v>0</v>
      </c>
      <c r="U200">
        <v>150000</v>
      </c>
      <c r="V200">
        <v>145180.20000000001</v>
      </c>
      <c r="W200">
        <f t="shared" si="10"/>
        <v>4819.7999999999884</v>
      </c>
      <c r="X200">
        <f t="shared" si="11"/>
        <v>1.1823431123048067E-11</v>
      </c>
    </row>
    <row r="201" spans="1:24" x14ac:dyDescent="0.35">
      <c r="A201">
        <v>6112</v>
      </c>
      <c r="B201" t="s">
        <v>195</v>
      </c>
      <c r="C201" t="s">
        <v>109</v>
      </c>
      <c r="D201" t="s">
        <v>778</v>
      </c>
      <c r="E201" t="s">
        <v>592</v>
      </c>
      <c r="F201" t="s">
        <v>779</v>
      </c>
      <c r="G201" t="s">
        <v>12</v>
      </c>
      <c r="H201" t="s">
        <v>6</v>
      </c>
      <c r="I201" t="s">
        <v>594</v>
      </c>
      <c r="J201" t="s">
        <v>4524</v>
      </c>
      <c r="K201" t="s">
        <v>33</v>
      </c>
      <c r="L201">
        <v>9350</v>
      </c>
      <c r="M201" t="s">
        <v>145</v>
      </c>
      <c r="N201">
        <v>41786</v>
      </c>
      <c r="O201">
        <v>42093</v>
      </c>
      <c r="P201">
        <v>195889.13</v>
      </c>
      <c r="Q201">
        <v>195889.13</v>
      </c>
      <c r="R201">
        <v>0</v>
      </c>
      <c r="S201">
        <v>0</v>
      </c>
      <c r="T201">
        <f t="shared" si="9"/>
        <v>0</v>
      </c>
      <c r="U201">
        <v>200000</v>
      </c>
      <c r="V201">
        <v>4110.87</v>
      </c>
      <c r="W201">
        <f t="shared" si="10"/>
        <v>195889.13</v>
      </c>
      <c r="X201">
        <f t="shared" si="11"/>
        <v>0</v>
      </c>
    </row>
    <row r="202" spans="1:24" x14ac:dyDescent="0.35">
      <c r="A202">
        <v>6113</v>
      </c>
      <c r="B202" t="s">
        <v>267</v>
      </c>
      <c r="C202" t="s">
        <v>109</v>
      </c>
      <c r="D202" t="s">
        <v>780</v>
      </c>
      <c r="E202" t="s">
        <v>781</v>
      </c>
      <c r="F202" t="s">
        <v>782</v>
      </c>
      <c r="G202" t="s">
        <v>12</v>
      </c>
      <c r="H202" t="s">
        <v>6</v>
      </c>
      <c r="I202" t="s">
        <v>783</v>
      </c>
      <c r="J202" t="s">
        <v>4519</v>
      </c>
      <c r="K202" t="s">
        <v>374</v>
      </c>
      <c r="L202">
        <v>9348</v>
      </c>
      <c r="M202" t="s">
        <v>243</v>
      </c>
      <c r="N202">
        <v>41788</v>
      </c>
      <c r="O202">
        <v>42643</v>
      </c>
      <c r="P202">
        <v>392002.75</v>
      </c>
      <c r="Q202">
        <v>392002.75</v>
      </c>
      <c r="R202">
        <v>0</v>
      </c>
      <c r="S202">
        <v>0</v>
      </c>
      <c r="T202">
        <f t="shared" si="9"/>
        <v>0</v>
      </c>
      <c r="U202">
        <v>400000</v>
      </c>
      <c r="V202">
        <v>7997.25</v>
      </c>
      <c r="W202">
        <f t="shared" si="10"/>
        <v>392002.75</v>
      </c>
      <c r="X202">
        <f t="shared" si="11"/>
        <v>0</v>
      </c>
    </row>
    <row r="203" spans="1:24" x14ac:dyDescent="0.35">
      <c r="A203">
        <v>4496</v>
      </c>
      <c r="B203" t="s">
        <v>438</v>
      </c>
      <c r="C203" t="s">
        <v>20</v>
      </c>
      <c r="D203" t="s">
        <v>784</v>
      </c>
      <c r="E203" t="s">
        <v>686</v>
      </c>
      <c r="F203" t="s">
        <v>785</v>
      </c>
      <c r="G203" t="s">
        <v>12</v>
      </c>
      <c r="H203" t="s">
        <v>6</v>
      </c>
      <c r="I203" t="s">
        <v>688</v>
      </c>
      <c r="J203" t="s">
        <v>4521</v>
      </c>
      <c r="K203" t="s">
        <v>689</v>
      </c>
      <c r="L203">
        <v>9351</v>
      </c>
      <c r="M203" t="s">
        <v>34</v>
      </c>
      <c r="N203">
        <v>41788</v>
      </c>
      <c r="O203">
        <v>42674</v>
      </c>
      <c r="P203">
        <v>0.26</v>
      </c>
      <c r="Q203">
        <v>-412.01</v>
      </c>
      <c r="R203">
        <v>0</v>
      </c>
      <c r="S203">
        <v>0</v>
      </c>
      <c r="T203">
        <f t="shared" si="9"/>
        <v>412.27</v>
      </c>
      <c r="U203">
        <v>149587.73000000001</v>
      </c>
      <c r="V203">
        <v>149999.74</v>
      </c>
      <c r="W203">
        <f t="shared" si="10"/>
        <v>-412.00999999998021</v>
      </c>
      <c r="X203">
        <f t="shared" si="11"/>
        <v>412.2699999999802</v>
      </c>
    </row>
    <row r="204" spans="1:24" x14ac:dyDescent="0.35">
      <c r="A204">
        <v>6114</v>
      </c>
      <c r="B204" t="s">
        <v>201</v>
      </c>
      <c r="C204" t="s">
        <v>109</v>
      </c>
      <c r="D204" t="s">
        <v>786</v>
      </c>
      <c r="E204" t="s">
        <v>359</v>
      </c>
      <c r="F204" t="s">
        <v>787</v>
      </c>
      <c r="G204" t="s">
        <v>12</v>
      </c>
      <c r="H204" t="s">
        <v>6</v>
      </c>
      <c r="I204" t="s">
        <v>361</v>
      </c>
      <c r="J204" t="s">
        <v>4522</v>
      </c>
      <c r="K204" t="s">
        <v>362</v>
      </c>
      <c r="L204">
        <v>9348</v>
      </c>
      <c r="M204" t="s">
        <v>243</v>
      </c>
      <c r="N204">
        <v>41792</v>
      </c>
      <c r="O204">
        <v>42004</v>
      </c>
      <c r="P204">
        <v>49394.98</v>
      </c>
      <c r="Q204">
        <v>49394.98</v>
      </c>
      <c r="R204">
        <v>0</v>
      </c>
      <c r="S204">
        <v>0</v>
      </c>
      <c r="T204">
        <f t="shared" si="9"/>
        <v>0</v>
      </c>
      <c r="U204">
        <v>50000</v>
      </c>
      <c r="V204">
        <v>605.02</v>
      </c>
      <c r="W204">
        <f t="shared" si="10"/>
        <v>49394.98</v>
      </c>
      <c r="X204">
        <f t="shared" si="11"/>
        <v>0</v>
      </c>
    </row>
    <row r="205" spans="1:24" x14ac:dyDescent="0.35">
      <c r="A205">
        <v>6287</v>
      </c>
      <c r="B205" t="s">
        <v>244</v>
      </c>
      <c r="C205" t="s">
        <v>245</v>
      </c>
      <c r="D205" t="s">
        <v>788</v>
      </c>
      <c r="E205" t="s">
        <v>770</v>
      </c>
      <c r="F205" t="s">
        <v>789</v>
      </c>
      <c r="G205" t="s">
        <v>12</v>
      </c>
      <c r="H205" t="s">
        <v>6</v>
      </c>
      <c r="I205" t="s">
        <v>436</v>
      </c>
      <c r="J205" t="s">
        <v>4519</v>
      </c>
      <c r="K205" t="s">
        <v>281</v>
      </c>
      <c r="L205">
        <v>10086</v>
      </c>
      <c r="M205" t="s">
        <v>9</v>
      </c>
      <c r="N205">
        <v>41793</v>
      </c>
      <c r="O205">
        <v>43008</v>
      </c>
      <c r="P205">
        <v>75632.429999999993</v>
      </c>
      <c r="Q205">
        <v>67942.66</v>
      </c>
      <c r="R205">
        <v>0</v>
      </c>
      <c r="S205">
        <v>0</v>
      </c>
      <c r="T205">
        <f t="shared" si="9"/>
        <v>7689.7699999999895</v>
      </c>
      <c r="U205">
        <v>81633</v>
      </c>
      <c r="V205">
        <v>6093.62</v>
      </c>
      <c r="W205">
        <f t="shared" si="10"/>
        <v>75539.38</v>
      </c>
      <c r="X205">
        <f t="shared" si="11"/>
        <v>93.049999999988358</v>
      </c>
    </row>
    <row r="206" spans="1:24" x14ac:dyDescent="0.35">
      <c r="A206">
        <v>6114</v>
      </c>
      <c r="B206" t="s">
        <v>201</v>
      </c>
      <c r="C206" t="s">
        <v>109</v>
      </c>
      <c r="D206" t="s">
        <v>790</v>
      </c>
      <c r="E206" t="s">
        <v>791</v>
      </c>
      <c r="F206" t="s">
        <v>792</v>
      </c>
      <c r="G206" t="s">
        <v>12</v>
      </c>
      <c r="H206" t="s">
        <v>6</v>
      </c>
      <c r="I206" t="s">
        <v>43</v>
      </c>
      <c r="J206" t="s">
        <v>4520</v>
      </c>
      <c r="K206" t="s">
        <v>643</v>
      </c>
      <c r="L206">
        <v>10054</v>
      </c>
      <c r="M206" t="s">
        <v>45</v>
      </c>
      <c r="N206">
        <v>41803</v>
      </c>
      <c r="O206">
        <v>42094</v>
      </c>
      <c r="P206">
        <v>39333.279999999999</v>
      </c>
      <c r="Q206">
        <v>39333.279999999999</v>
      </c>
      <c r="R206">
        <v>0</v>
      </c>
      <c r="S206">
        <v>0</v>
      </c>
      <c r="T206">
        <f t="shared" si="9"/>
        <v>0</v>
      </c>
      <c r="U206">
        <v>143583</v>
      </c>
      <c r="V206">
        <v>104249.72</v>
      </c>
      <c r="W206">
        <f t="shared" si="10"/>
        <v>39333.279999999999</v>
      </c>
      <c r="X206">
        <f t="shared" si="11"/>
        <v>0</v>
      </c>
    </row>
    <row r="207" spans="1:24" x14ac:dyDescent="0.35">
      <c r="A207">
        <v>6287</v>
      </c>
      <c r="B207" t="s">
        <v>244</v>
      </c>
      <c r="C207" t="s">
        <v>245</v>
      </c>
      <c r="D207" t="s">
        <v>793</v>
      </c>
      <c r="E207" t="s">
        <v>770</v>
      </c>
      <c r="F207" t="s">
        <v>794</v>
      </c>
      <c r="G207" t="s">
        <v>12</v>
      </c>
      <c r="H207" t="s">
        <v>6</v>
      </c>
      <c r="I207" t="s">
        <v>436</v>
      </c>
      <c r="J207" t="s">
        <v>4519</v>
      </c>
      <c r="K207" t="s">
        <v>281</v>
      </c>
      <c r="L207">
        <v>10086</v>
      </c>
      <c r="M207" t="s">
        <v>9</v>
      </c>
      <c r="N207">
        <v>41807</v>
      </c>
      <c r="O207">
        <v>43008</v>
      </c>
      <c r="P207">
        <v>63813.5</v>
      </c>
      <c r="Q207">
        <v>57624.7</v>
      </c>
      <c r="R207">
        <v>0</v>
      </c>
      <c r="S207">
        <v>0</v>
      </c>
      <c r="T207">
        <f t="shared" si="9"/>
        <v>6188.8000000000029</v>
      </c>
      <c r="U207">
        <v>66463.600000000006</v>
      </c>
      <c r="V207">
        <v>2853.17</v>
      </c>
      <c r="W207">
        <f t="shared" si="10"/>
        <v>63610.430000000008</v>
      </c>
      <c r="X207">
        <f t="shared" si="11"/>
        <v>203.06999999999243</v>
      </c>
    </row>
    <row r="208" spans="1:24" x14ac:dyDescent="0.35">
      <c r="A208">
        <v>6113</v>
      </c>
      <c r="B208" t="s">
        <v>267</v>
      </c>
      <c r="C208" t="s">
        <v>109</v>
      </c>
      <c r="D208" t="s">
        <v>795</v>
      </c>
      <c r="E208" t="s">
        <v>705</v>
      </c>
      <c r="F208" t="s">
        <v>796</v>
      </c>
      <c r="G208" t="s">
        <v>5</v>
      </c>
      <c r="H208" t="s">
        <v>6</v>
      </c>
      <c r="I208" t="s">
        <v>476</v>
      </c>
      <c r="J208" t="s">
        <v>4520</v>
      </c>
      <c r="K208" t="s">
        <v>707</v>
      </c>
      <c r="L208">
        <v>9349</v>
      </c>
      <c r="M208" t="s">
        <v>126</v>
      </c>
      <c r="N208">
        <v>42200</v>
      </c>
      <c r="O208">
        <v>43434</v>
      </c>
      <c r="P208">
        <v>1762032.72</v>
      </c>
      <c r="Q208">
        <v>1762032.72</v>
      </c>
      <c r="R208">
        <v>0</v>
      </c>
      <c r="S208">
        <v>0</v>
      </c>
      <c r="T208">
        <f t="shared" si="9"/>
        <v>0</v>
      </c>
      <c r="U208">
        <v>1800000</v>
      </c>
      <c r="V208">
        <v>37967.279999999999</v>
      </c>
      <c r="W208">
        <f t="shared" si="10"/>
        <v>1762032.72</v>
      </c>
      <c r="X208">
        <f t="shared" si="11"/>
        <v>0</v>
      </c>
    </row>
    <row r="209" spans="1:24" x14ac:dyDescent="0.35">
      <c r="A209">
        <v>7115</v>
      </c>
      <c r="B209" t="s">
        <v>797</v>
      </c>
      <c r="C209" t="s">
        <v>798</v>
      </c>
      <c r="D209" t="s">
        <v>799</v>
      </c>
      <c r="E209" t="s">
        <v>111</v>
      </c>
      <c r="F209" t="s">
        <v>800</v>
      </c>
      <c r="G209" t="s">
        <v>12</v>
      </c>
      <c r="H209" t="s">
        <v>113</v>
      </c>
      <c r="I209" t="s">
        <v>169</v>
      </c>
      <c r="J209" t="s">
        <v>4524</v>
      </c>
      <c r="K209" t="s">
        <v>33</v>
      </c>
      <c r="L209">
        <v>9629</v>
      </c>
      <c r="M209" t="s">
        <v>170</v>
      </c>
      <c r="N209">
        <v>41817</v>
      </c>
      <c r="O209">
        <v>44073</v>
      </c>
      <c r="P209">
        <v>6700000</v>
      </c>
      <c r="Q209">
        <v>6141202.7300000004</v>
      </c>
      <c r="R209">
        <v>1029502.73</v>
      </c>
      <c r="S209">
        <v>56628.49</v>
      </c>
      <c r="T209">
        <f t="shared" si="9"/>
        <v>502168.77999999956</v>
      </c>
      <c r="U209">
        <v>7200000</v>
      </c>
      <c r="V209">
        <v>500000</v>
      </c>
      <c r="W209">
        <f t="shared" si="10"/>
        <v>6700000</v>
      </c>
      <c r="X209">
        <f t="shared" si="11"/>
        <v>0</v>
      </c>
    </row>
    <row r="210" spans="1:24" x14ac:dyDescent="0.35">
      <c r="A210">
        <v>4110</v>
      </c>
      <c r="B210" t="s">
        <v>0</v>
      </c>
      <c r="C210" t="s">
        <v>1</v>
      </c>
      <c r="D210" t="s">
        <v>801</v>
      </c>
      <c r="E210" t="s">
        <v>802</v>
      </c>
      <c r="F210" t="s">
        <v>803</v>
      </c>
      <c r="G210" t="s">
        <v>12</v>
      </c>
      <c r="H210" t="s">
        <v>6</v>
      </c>
      <c r="I210" t="s">
        <v>804</v>
      </c>
      <c r="J210" t="s">
        <v>4525</v>
      </c>
      <c r="K210" t="s">
        <v>485</v>
      </c>
      <c r="L210">
        <v>9830</v>
      </c>
      <c r="M210" t="s">
        <v>53</v>
      </c>
      <c r="N210">
        <v>41817</v>
      </c>
      <c r="O210">
        <v>42170</v>
      </c>
      <c r="P210">
        <v>145932.17000000001</v>
      </c>
      <c r="Q210">
        <v>145932.17000000001</v>
      </c>
      <c r="R210">
        <v>0</v>
      </c>
      <c r="S210">
        <v>0</v>
      </c>
      <c r="T210">
        <f t="shared" si="9"/>
        <v>0</v>
      </c>
      <c r="U210">
        <v>150000</v>
      </c>
      <c r="V210">
        <v>4067.83</v>
      </c>
      <c r="W210">
        <f t="shared" si="10"/>
        <v>145932.17000000001</v>
      </c>
      <c r="X210">
        <f t="shared" si="11"/>
        <v>0</v>
      </c>
    </row>
    <row r="211" spans="1:24" x14ac:dyDescent="0.35">
      <c r="A211">
        <v>6112</v>
      </c>
      <c r="B211" t="s">
        <v>195</v>
      </c>
      <c r="C211" t="s">
        <v>109</v>
      </c>
      <c r="D211" t="s">
        <v>805</v>
      </c>
      <c r="E211" t="s">
        <v>487</v>
      </c>
      <c r="F211" t="s">
        <v>806</v>
      </c>
      <c r="G211" t="s">
        <v>12</v>
      </c>
      <c r="H211" t="s">
        <v>6</v>
      </c>
      <c r="I211" t="s">
        <v>421</v>
      </c>
      <c r="J211" t="s">
        <v>4519</v>
      </c>
      <c r="K211" t="s">
        <v>17</v>
      </c>
      <c r="L211">
        <v>9354</v>
      </c>
      <c r="M211" t="s">
        <v>132</v>
      </c>
      <c r="N211">
        <v>41817</v>
      </c>
      <c r="O211">
        <v>42916</v>
      </c>
      <c r="P211">
        <v>407392.52</v>
      </c>
      <c r="Q211">
        <v>407392.52</v>
      </c>
      <c r="R211">
        <v>0</v>
      </c>
      <c r="S211">
        <v>0</v>
      </c>
      <c r="T211">
        <f t="shared" si="9"/>
        <v>0</v>
      </c>
      <c r="U211">
        <v>420000</v>
      </c>
      <c r="V211">
        <v>12607.48</v>
      </c>
      <c r="W211">
        <f t="shared" si="10"/>
        <v>407392.52</v>
      </c>
      <c r="X211">
        <f t="shared" si="11"/>
        <v>0</v>
      </c>
    </row>
    <row r="212" spans="1:24" x14ac:dyDescent="0.35">
      <c r="A212">
        <v>4496</v>
      </c>
      <c r="B212" t="s">
        <v>438</v>
      </c>
      <c r="C212" t="s">
        <v>20</v>
      </c>
      <c r="D212" t="s">
        <v>807</v>
      </c>
      <c r="E212" t="s">
        <v>686</v>
      </c>
      <c r="F212" t="s">
        <v>808</v>
      </c>
      <c r="G212" t="s">
        <v>12</v>
      </c>
      <c r="H212" t="s">
        <v>6</v>
      </c>
      <c r="I212" t="s">
        <v>688</v>
      </c>
      <c r="J212" t="s">
        <v>4521</v>
      </c>
      <c r="K212" t="s">
        <v>689</v>
      </c>
      <c r="L212">
        <v>9351</v>
      </c>
      <c r="M212" t="s">
        <v>34</v>
      </c>
      <c r="N212">
        <v>41817</v>
      </c>
      <c r="O212">
        <v>42674</v>
      </c>
      <c r="P212">
        <v>-0.08</v>
      </c>
      <c r="Q212">
        <v>-1341.25</v>
      </c>
      <c r="R212">
        <v>0</v>
      </c>
      <c r="S212">
        <v>0</v>
      </c>
      <c r="T212">
        <f t="shared" si="9"/>
        <v>1341.17</v>
      </c>
      <c r="U212">
        <v>248658.83</v>
      </c>
      <c r="V212">
        <v>250000.08</v>
      </c>
      <c r="W212">
        <f t="shared" si="10"/>
        <v>-1341.25</v>
      </c>
      <c r="X212">
        <f t="shared" si="11"/>
        <v>1341.17</v>
      </c>
    </row>
    <row r="213" spans="1:24" x14ac:dyDescent="0.35">
      <c r="A213">
        <v>4496</v>
      </c>
      <c r="B213" t="s">
        <v>438</v>
      </c>
      <c r="C213" t="s">
        <v>20</v>
      </c>
      <c r="D213" t="s">
        <v>809</v>
      </c>
      <c r="E213" t="s">
        <v>810</v>
      </c>
      <c r="F213" t="s">
        <v>811</v>
      </c>
      <c r="G213" t="s">
        <v>12</v>
      </c>
      <c r="H213" t="s">
        <v>6</v>
      </c>
      <c r="I213" t="s">
        <v>505</v>
      </c>
      <c r="J213" t="s">
        <v>4522</v>
      </c>
      <c r="K213" t="s">
        <v>812</v>
      </c>
      <c r="L213">
        <v>9354</v>
      </c>
      <c r="M213" t="s">
        <v>132</v>
      </c>
      <c r="N213">
        <v>41853</v>
      </c>
      <c r="O213">
        <v>42035</v>
      </c>
      <c r="P213">
        <v>85744.39</v>
      </c>
      <c r="Q213">
        <v>85744.39</v>
      </c>
      <c r="R213">
        <v>0</v>
      </c>
      <c r="S213">
        <v>0</v>
      </c>
      <c r="T213">
        <f t="shared" si="9"/>
        <v>0</v>
      </c>
      <c r="U213">
        <v>96500</v>
      </c>
      <c r="V213">
        <v>10755.61</v>
      </c>
      <c r="W213">
        <f t="shared" si="10"/>
        <v>85744.39</v>
      </c>
      <c r="X213">
        <f t="shared" si="11"/>
        <v>0</v>
      </c>
    </row>
    <row r="214" spans="1:24" x14ac:dyDescent="0.35">
      <c r="A214">
        <v>7113</v>
      </c>
      <c r="B214" t="s">
        <v>813</v>
      </c>
      <c r="C214" t="s">
        <v>798</v>
      </c>
      <c r="D214" t="s">
        <v>814</v>
      </c>
      <c r="E214" t="s">
        <v>220</v>
      </c>
      <c r="F214" t="s">
        <v>815</v>
      </c>
      <c r="G214" t="s">
        <v>12</v>
      </c>
      <c r="H214" t="s">
        <v>6</v>
      </c>
      <c r="I214" t="s">
        <v>217</v>
      </c>
      <c r="J214" t="s">
        <v>4520</v>
      </c>
      <c r="K214" t="s">
        <v>77</v>
      </c>
      <c r="L214">
        <v>9349</v>
      </c>
      <c r="M214" t="s">
        <v>126</v>
      </c>
      <c r="N214">
        <v>41862</v>
      </c>
      <c r="O214">
        <v>43465</v>
      </c>
      <c r="P214">
        <v>2030000</v>
      </c>
      <c r="Q214">
        <v>2029444.63</v>
      </c>
      <c r="R214">
        <v>0</v>
      </c>
      <c r="S214">
        <v>0</v>
      </c>
      <c r="T214">
        <f t="shared" si="9"/>
        <v>555.37000000011176</v>
      </c>
      <c r="U214">
        <v>2036276.9</v>
      </c>
      <c r="V214">
        <v>6832.27</v>
      </c>
      <c r="W214">
        <f t="shared" si="10"/>
        <v>2029444.63</v>
      </c>
      <c r="X214">
        <f t="shared" si="11"/>
        <v>555.37000000011176</v>
      </c>
    </row>
    <row r="215" spans="1:24" x14ac:dyDescent="0.35">
      <c r="A215">
        <v>4110</v>
      </c>
      <c r="B215" t="s">
        <v>0</v>
      </c>
      <c r="C215" t="s">
        <v>1</v>
      </c>
      <c r="D215" t="s">
        <v>816</v>
      </c>
      <c r="E215" t="s">
        <v>817</v>
      </c>
      <c r="F215" t="s">
        <v>818</v>
      </c>
      <c r="G215" t="s">
        <v>12</v>
      </c>
      <c r="H215" t="s">
        <v>6</v>
      </c>
      <c r="I215" t="s">
        <v>137</v>
      </c>
      <c r="J215" t="s">
        <v>4524</v>
      </c>
      <c r="K215" t="s">
        <v>33</v>
      </c>
      <c r="L215">
        <v>9354</v>
      </c>
      <c r="M215" t="s">
        <v>132</v>
      </c>
      <c r="N215">
        <v>41882</v>
      </c>
      <c r="O215">
        <v>42978</v>
      </c>
      <c r="P215">
        <v>292212.56</v>
      </c>
      <c r="Q215">
        <v>291812.56</v>
      </c>
      <c r="R215">
        <v>0</v>
      </c>
      <c r="S215">
        <v>0</v>
      </c>
      <c r="T215">
        <f t="shared" si="9"/>
        <v>400</v>
      </c>
      <c r="U215">
        <v>299600</v>
      </c>
      <c r="V215">
        <v>7787.44</v>
      </c>
      <c r="W215">
        <f t="shared" si="10"/>
        <v>291812.56</v>
      </c>
      <c r="X215">
        <f t="shared" si="11"/>
        <v>400</v>
      </c>
    </row>
    <row r="216" spans="1:24" x14ac:dyDescent="0.35">
      <c r="A216">
        <v>7113</v>
      </c>
      <c r="B216" t="s">
        <v>813</v>
      </c>
      <c r="C216" t="s">
        <v>798</v>
      </c>
      <c r="D216" t="s">
        <v>819</v>
      </c>
      <c r="E216" t="s">
        <v>820</v>
      </c>
      <c r="F216" t="s">
        <v>821</v>
      </c>
      <c r="G216" t="s">
        <v>5</v>
      </c>
      <c r="H216" t="s">
        <v>6</v>
      </c>
      <c r="I216" t="s">
        <v>354</v>
      </c>
      <c r="J216" t="s">
        <v>4520</v>
      </c>
      <c r="K216" t="s">
        <v>44</v>
      </c>
      <c r="L216">
        <v>9778</v>
      </c>
      <c r="M216" t="s">
        <v>355</v>
      </c>
      <c r="N216">
        <v>41935</v>
      </c>
      <c r="O216">
        <v>42400</v>
      </c>
      <c r="P216">
        <v>250000</v>
      </c>
      <c r="Q216">
        <v>250000</v>
      </c>
      <c r="R216">
        <v>0</v>
      </c>
      <c r="S216">
        <v>0</v>
      </c>
      <c r="T216">
        <f t="shared" si="9"/>
        <v>0</v>
      </c>
      <c r="U216">
        <v>500000</v>
      </c>
      <c r="V216">
        <v>250000</v>
      </c>
      <c r="W216">
        <f t="shared" si="10"/>
        <v>250000</v>
      </c>
      <c r="X216">
        <f t="shared" si="11"/>
        <v>0</v>
      </c>
    </row>
    <row r="217" spans="1:24" x14ac:dyDescent="0.35">
      <c r="A217">
        <v>7113</v>
      </c>
      <c r="B217" t="s">
        <v>813</v>
      </c>
      <c r="C217" t="s">
        <v>798</v>
      </c>
      <c r="D217" t="s">
        <v>822</v>
      </c>
      <c r="E217" t="s">
        <v>820</v>
      </c>
      <c r="F217" t="s">
        <v>823</v>
      </c>
      <c r="G217" t="s">
        <v>5</v>
      </c>
      <c r="H217" t="s">
        <v>6</v>
      </c>
      <c r="I217" t="s">
        <v>354</v>
      </c>
      <c r="J217" t="s">
        <v>4520</v>
      </c>
      <c r="K217" t="s">
        <v>44</v>
      </c>
      <c r="L217">
        <v>9778</v>
      </c>
      <c r="M217" t="s">
        <v>355</v>
      </c>
      <c r="N217">
        <v>41932</v>
      </c>
      <c r="O217">
        <v>42400</v>
      </c>
      <c r="P217">
        <v>250000</v>
      </c>
      <c r="Q217">
        <v>250000</v>
      </c>
      <c r="R217">
        <v>0</v>
      </c>
      <c r="S217">
        <v>0</v>
      </c>
      <c r="T217">
        <f t="shared" si="9"/>
        <v>0</v>
      </c>
      <c r="U217">
        <v>250000</v>
      </c>
      <c r="V217">
        <v>0</v>
      </c>
      <c r="W217">
        <f t="shared" si="10"/>
        <v>250000</v>
      </c>
      <c r="X217">
        <f t="shared" si="11"/>
        <v>0</v>
      </c>
    </row>
    <row r="218" spans="1:24" x14ac:dyDescent="0.35">
      <c r="A218">
        <v>7113</v>
      </c>
      <c r="B218" t="s">
        <v>813</v>
      </c>
      <c r="C218" t="s">
        <v>798</v>
      </c>
      <c r="D218" t="s">
        <v>824</v>
      </c>
      <c r="E218" t="s">
        <v>820</v>
      </c>
      <c r="F218" t="s">
        <v>825</v>
      </c>
      <c r="G218" t="s">
        <v>5</v>
      </c>
      <c r="H218" t="s">
        <v>6</v>
      </c>
      <c r="I218" t="s">
        <v>354</v>
      </c>
      <c r="J218" t="s">
        <v>4520</v>
      </c>
      <c r="K218" t="s">
        <v>44</v>
      </c>
      <c r="L218">
        <v>9778</v>
      </c>
      <c r="M218" t="s">
        <v>355</v>
      </c>
      <c r="N218">
        <v>41932</v>
      </c>
      <c r="O218">
        <v>42400</v>
      </c>
      <c r="P218">
        <v>250000</v>
      </c>
      <c r="Q218">
        <v>250000</v>
      </c>
      <c r="R218">
        <v>0</v>
      </c>
      <c r="S218">
        <v>0</v>
      </c>
      <c r="T218">
        <f t="shared" si="9"/>
        <v>0</v>
      </c>
      <c r="U218">
        <v>250000</v>
      </c>
      <c r="V218">
        <v>0</v>
      </c>
      <c r="W218">
        <f t="shared" si="10"/>
        <v>250000</v>
      </c>
      <c r="X218">
        <f t="shared" si="11"/>
        <v>0</v>
      </c>
    </row>
    <row r="219" spans="1:24" x14ac:dyDescent="0.35">
      <c r="A219">
        <v>7113</v>
      </c>
      <c r="B219" t="s">
        <v>813</v>
      </c>
      <c r="C219" t="s">
        <v>798</v>
      </c>
      <c r="D219" t="s">
        <v>826</v>
      </c>
      <c r="E219" t="s">
        <v>820</v>
      </c>
      <c r="F219" t="s">
        <v>827</v>
      </c>
      <c r="G219" t="s">
        <v>5</v>
      </c>
      <c r="H219" t="s">
        <v>6</v>
      </c>
      <c r="I219" t="s">
        <v>354</v>
      </c>
      <c r="J219" t="s">
        <v>4520</v>
      </c>
      <c r="K219" t="s">
        <v>44</v>
      </c>
      <c r="L219">
        <v>9778</v>
      </c>
      <c r="M219" t="s">
        <v>355</v>
      </c>
      <c r="N219">
        <v>41932</v>
      </c>
      <c r="O219">
        <v>42400</v>
      </c>
      <c r="P219">
        <v>250000</v>
      </c>
      <c r="Q219">
        <v>250000</v>
      </c>
      <c r="R219">
        <v>0</v>
      </c>
      <c r="S219">
        <v>0</v>
      </c>
      <c r="T219">
        <f t="shared" si="9"/>
        <v>0</v>
      </c>
      <c r="U219">
        <v>250000</v>
      </c>
      <c r="V219">
        <v>0</v>
      </c>
      <c r="W219">
        <f t="shared" si="10"/>
        <v>250000</v>
      </c>
      <c r="X219">
        <f t="shared" si="11"/>
        <v>0</v>
      </c>
    </row>
    <row r="220" spans="1:24" x14ac:dyDescent="0.35">
      <c r="A220">
        <v>4110</v>
      </c>
      <c r="B220" t="s">
        <v>0</v>
      </c>
      <c r="C220" t="s">
        <v>1</v>
      </c>
      <c r="D220" t="s">
        <v>828</v>
      </c>
      <c r="E220" t="s">
        <v>538</v>
      </c>
      <c r="F220" t="s">
        <v>829</v>
      </c>
      <c r="G220" t="s">
        <v>12</v>
      </c>
      <c r="H220" t="s">
        <v>6</v>
      </c>
      <c r="I220" t="s">
        <v>60</v>
      </c>
      <c r="J220" t="s">
        <v>4524</v>
      </c>
      <c r="K220" t="s">
        <v>33</v>
      </c>
      <c r="L220">
        <v>9902</v>
      </c>
      <c r="M220" t="s">
        <v>61</v>
      </c>
      <c r="N220">
        <v>41915</v>
      </c>
      <c r="O220">
        <v>43094</v>
      </c>
      <c r="P220">
        <v>1093138.58</v>
      </c>
      <c r="Q220">
        <v>1093138.58</v>
      </c>
      <c r="R220">
        <v>0</v>
      </c>
      <c r="S220">
        <v>0</v>
      </c>
      <c r="T220">
        <f t="shared" si="9"/>
        <v>0</v>
      </c>
      <c r="U220">
        <v>1436000</v>
      </c>
      <c r="V220">
        <v>342861.42</v>
      </c>
      <c r="W220">
        <f t="shared" si="10"/>
        <v>1093138.58</v>
      </c>
      <c r="X220">
        <f t="shared" si="11"/>
        <v>0</v>
      </c>
    </row>
    <row r="221" spans="1:24" x14ac:dyDescent="0.35">
      <c r="A221">
        <v>7113</v>
      </c>
      <c r="B221" t="s">
        <v>813</v>
      </c>
      <c r="C221" t="s">
        <v>798</v>
      </c>
      <c r="D221" t="s">
        <v>830</v>
      </c>
      <c r="E221" t="s">
        <v>831</v>
      </c>
      <c r="F221" t="s">
        <v>832</v>
      </c>
      <c r="G221" t="s">
        <v>12</v>
      </c>
      <c r="H221" t="s">
        <v>6</v>
      </c>
      <c r="I221" t="s">
        <v>417</v>
      </c>
      <c r="J221" t="s">
        <v>4522</v>
      </c>
      <c r="K221" t="s">
        <v>833</v>
      </c>
      <c r="L221">
        <v>9830</v>
      </c>
      <c r="M221" t="s">
        <v>53</v>
      </c>
      <c r="N221">
        <v>41919</v>
      </c>
      <c r="O221">
        <v>42735</v>
      </c>
      <c r="P221">
        <v>1394121.8</v>
      </c>
      <c r="Q221">
        <v>1394121.8</v>
      </c>
      <c r="R221">
        <v>0</v>
      </c>
      <c r="S221">
        <v>0</v>
      </c>
      <c r="T221">
        <f t="shared" si="9"/>
        <v>0</v>
      </c>
      <c r="U221">
        <v>1400000</v>
      </c>
      <c r="V221">
        <v>5878.2</v>
      </c>
      <c r="W221">
        <f t="shared" si="10"/>
        <v>1394121.8</v>
      </c>
      <c r="X221">
        <f t="shared" si="11"/>
        <v>0</v>
      </c>
    </row>
    <row r="222" spans="1:24" x14ac:dyDescent="0.35">
      <c r="A222">
        <v>4295</v>
      </c>
      <c r="B222" t="s">
        <v>46</v>
      </c>
      <c r="C222" t="s">
        <v>47</v>
      </c>
      <c r="D222" t="s">
        <v>834</v>
      </c>
      <c r="E222" t="s">
        <v>225</v>
      </c>
      <c r="F222" t="s">
        <v>835</v>
      </c>
      <c r="G222" t="s">
        <v>12</v>
      </c>
      <c r="H222" t="s">
        <v>6</v>
      </c>
      <c r="I222" t="s">
        <v>51</v>
      </c>
      <c r="J222" t="s">
        <v>4525</v>
      </c>
      <c r="K222" t="s">
        <v>227</v>
      </c>
      <c r="L222">
        <v>9830</v>
      </c>
      <c r="M222" t="s">
        <v>53</v>
      </c>
      <c r="N222">
        <v>41918</v>
      </c>
      <c r="O222">
        <v>42734</v>
      </c>
      <c r="P222">
        <v>272925.28999999998</v>
      </c>
      <c r="Q222">
        <v>272925.28999999998</v>
      </c>
      <c r="R222">
        <v>0</v>
      </c>
      <c r="S222">
        <v>0</v>
      </c>
      <c r="T222">
        <f t="shared" si="9"/>
        <v>0</v>
      </c>
      <c r="U222">
        <v>500000</v>
      </c>
      <c r="V222">
        <v>227074.71</v>
      </c>
      <c r="W222">
        <f t="shared" si="10"/>
        <v>272925.29000000004</v>
      </c>
      <c r="X222">
        <f t="shared" si="11"/>
        <v>0</v>
      </c>
    </row>
    <row r="223" spans="1:24" x14ac:dyDescent="0.35">
      <c r="A223">
        <v>4110</v>
      </c>
      <c r="B223" t="s">
        <v>0</v>
      </c>
      <c r="C223" t="s">
        <v>1</v>
      </c>
      <c r="D223" t="s">
        <v>836</v>
      </c>
      <c r="E223" t="s">
        <v>837</v>
      </c>
      <c r="F223" t="s">
        <v>838</v>
      </c>
      <c r="G223" t="s">
        <v>12</v>
      </c>
      <c r="H223" t="s">
        <v>6</v>
      </c>
      <c r="I223" t="s">
        <v>98</v>
      </c>
      <c r="J223" t="s">
        <v>4525</v>
      </c>
      <c r="K223" t="s">
        <v>99</v>
      </c>
      <c r="L223">
        <v>9364</v>
      </c>
      <c r="M223" t="s">
        <v>39</v>
      </c>
      <c r="N223">
        <v>41918</v>
      </c>
      <c r="O223">
        <v>42978</v>
      </c>
      <c r="P223">
        <v>920398.48</v>
      </c>
      <c r="Q223">
        <v>920398.48</v>
      </c>
      <c r="R223">
        <v>0</v>
      </c>
      <c r="S223">
        <v>0</v>
      </c>
      <c r="T223">
        <f t="shared" si="9"/>
        <v>0</v>
      </c>
      <c r="U223">
        <v>950000</v>
      </c>
      <c r="V223">
        <v>29601.52</v>
      </c>
      <c r="W223">
        <f t="shared" si="10"/>
        <v>920398.48</v>
      </c>
      <c r="X223">
        <f t="shared" si="11"/>
        <v>0</v>
      </c>
    </row>
    <row r="224" spans="1:24" x14ac:dyDescent="0.35">
      <c r="A224">
        <v>4574</v>
      </c>
      <c r="B224" t="s">
        <v>139</v>
      </c>
      <c r="C224" t="s">
        <v>55</v>
      </c>
      <c r="D224" t="s">
        <v>839</v>
      </c>
      <c r="E224" t="s">
        <v>579</v>
      </c>
      <c r="F224" t="s">
        <v>840</v>
      </c>
      <c r="G224" t="s">
        <v>12</v>
      </c>
      <c r="H224" t="s">
        <v>6</v>
      </c>
      <c r="I224" t="s">
        <v>51</v>
      </c>
      <c r="J224" t="s">
        <v>4525</v>
      </c>
      <c r="K224" t="s">
        <v>144</v>
      </c>
      <c r="L224">
        <v>9830</v>
      </c>
      <c r="M224" t="s">
        <v>53</v>
      </c>
      <c r="N224">
        <v>41918</v>
      </c>
      <c r="O224">
        <v>42734</v>
      </c>
      <c r="P224">
        <v>989030.01</v>
      </c>
      <c r="Q224">
        <v>989030.01</v>
      </c>
      <c r="R224">
        <v>0</v>
      </c>
      <c r="S224">
        <v>0</v>
      </c>
      <c r="T224">
        <f t="shared" si="9"/>
        <v>0</v>
      </c>
      <c r="U224">
        <v>1000000</v>
      </c>
      <c r="V224">
        <v>10969.99</v>
      </c>
      <c r="W224">
        <f t="shared" si="10"/>
        <v>989030.01</v>
      </c>
      <c r="X224">
        <f t="shared" si="11"/>
        <v>0</v>
      </c>
    </row>
    <row r="225" spans="1:24" x14ac:dyDescent="0.35">
      <c r="A225">
        <v>4110</v>
      </c>
      <c r="B225" t="s">
        <v>0</v>
      </c>
      <c r="C225" t="s">
        <v>1</v>
      </c>
      <c r="D225" t="s">
        <v>841</v>
      </c>
      <c r="E225" t="s">
        <v>842</v>
      </c>
      <c r="F225" t="s">
        <v>843</v>
      </c>
      <c r="G225" t="s">
        <v>12</v>
      </c>
      <c r="H225" t="s">
        <v>6</v>
      </c>
      <c r="I225" t="s">
        <v>505</v>
      </c>
      <c r="J225" t="s">
        <v>4522</v>
      </c>
      <c r="K225" t="s">
        <v>176</v>
      </c>
      <c r="L225">
        <v>9354</v>
      </c>
      <c r="M225" t="s">
        <v>132</v>
      </c>
      <c r="N225">
        <v>41919</v>
      </c>
      <c r="O225">
        <v>42824</v>
      </c>
      <c r="P225">
        <v>258248.02</v>
      </c>
      <c r="Q225">
        <v>258248.02</v>
      </c>
      <c r="R225">
        <v>0</v>
      </c>
      <c r="S225">
        <v>0</v>
      </c>
      <c r="T225">
        <f t="shared" si="9"/>
        <v>0</v>
      </c>
      <c r="U225">
        <v>260000</v>
      </c>
      <c r="V225">
        <v>1751.98</v>
      </c>
      <c r="W225">
        <f t="shared" si="10"/>
        <v>258248.02</v>
      </c>
      <c r="X225">
        <f t="shared" si="11"/>
        <v>0</v>
      </c>
    </row>
    <row r="226" spans="1:24" x14ac:dyDescent="0.35">
      <c r="A226">
        <v>4574</v>
      </c>
      <c r="B226" t="s">
        <v>139</v>
      </c>
      <c r="C226" t="s">
        <v>55</v>
      </c>
      <c r="D226" t="s">
        <v>844</v>
      </c>
      <c r="E226" t="s">
        <v>141</v>
      </c>
      <c r="F226" t="s">
        <v>845</v>
      </c>
      <c r="G226" t="s">
        <v>12</v>
      </c>
      <c r="H226" t="s">
        <v>6</v>
      </c>
      <c r="I226" t="s">
        <v>143</v>
      </c>
      <c r="J226" t="s">
        <v>4525</v>
      </c>
      <c r="K226" t="s">
        <v>144</v>
      </c>
      <c r="L226">
        <v>9350</v>
      </c>
      <c r="M226" t="s">
        <v>145</v>
      </c>
      <c r="N226">
        <v>41920</v>
      </c>
      <c r="O226">
        <v>41455</v>
      </c>
      <c r="P226">
        <v>0</v>
      </c>
      <c r="Q226">
        <v>0</v>
      </c>
      <c r="R226">
        <v>0</v>
      </c>
      <c r="S226">
        <v>0</v>
      </c>
      <c r="T226">
        <f t="shared" si="9"/>
        <v>0</v>
      </c>
      <c r="U226">
        <v>2600000</v>
      </c>
      <c r="V226">
        <v>2600000</v>
      </c>
      <c r="W226">
        <f t="shared" si="10"/>
        <v>0</v>
      </c>
      <c r="X226">
        <f t="shared" si="11"/>
        <v>0</v>
      </c>
    </row>
    <row r="227" spans="1:24" x14ac:dyDescent="0.35">
      <c r="A227">
        <v>6112</v>
      </c>
      <c r="B227" t="s">
        <v>195</v>
      </c>
      <c r="C227" t="s">
        <v>109</v>
      </c>
      <c r="D227" t="s">
        <v>846</v>
      </c>
      <c r="E227" t="s">
        <v>847</v>
      </c>
      <c r="F227" t="s">
        <v>848</v>
      </c>
      <c r="G227" t="s">
        <v>12</v>
      </c>
      <c r="H227" t="s">
        <v>113</v>
      </c>
      <c r="I227" t="s">
        <v>217</v>
      </c>
      <c r="J227" t="s">
        <v>4520</v>
      </c>
      <c r="K227" t="s">
        <v>44</v>
      </c>
      <c r="L227">
        <v>9349</v>
      </c>
      <c r="M227" t="s">
        <v>126</v>
      </c>
      <c r="N227">
        <v>41933</v>
      </c>
      <c r="O227">
        <v>44043</v>
      </c>
      <c r="P227">
        <v>1000000</v>
      </c>
      <c r="Q227">
        <v>960227.63</v>
      </c>
      <c r="R227">
        <v>46129.47</v>
      </c>
      <c r="S227">
        <v>33584.410000000003</v>
      </c>
      <c r="T227">
        <f t="shared" si="9"/>
        <v>6187.9599999999919</v>
      </c>
      <c r="U227">
        <v>1000000</v>
      </c>
      <c r="V227">
        <v>0</v>
      </c>
      <c r="W227">
        <f t="shared" si="10"/>
        <v>1000000</v>
      </c>
      <c r="X227">
        <f t="shared" si="11"/>
        <v>0</v>
      </c>
    </row>
    <row r="228" spans="1:24" x14ac:dyDescent="0.35">
      <c r="A228">
        <v>4110</v>
      </c>
      <c r="B228" t="s">
        <v>0</v>
      </c>
      <c r="C228" t="s">
        <v>1</v>
      </c>
      <c r="D228" t="s">
        <v>849</v>
      </c>
      <c r="E228" t="s">
        <v>608</v>
      </c>
      <c r="F228" t="s">
        <v>850</v>
      </c>
      <c r="G228" t="s">
        <v>12</v>
      </c>
      <c r="H228" t="s">
        <v>6</v>
      </c>
      <c r="I228" t="s">
        <v>528</v>
      </c>
      <c r="J228" t="s">
        <v>4524</v>
      </c>
      <c r="K228" t="s">
        <v>33</v>
      </c>
      <c r="L228">
        <v>9356</v>
      </c>
      <c r="M228" t="s">
        <v>529</v>
      </c>
      <c r="N228">
        <v>41934</v>
      </c>
      <c r="O228">
        <v>42185</v>
      </c>
      <c r="P228">
        <v>354718.55</v>
      </c>
      <c r="Q228">
        <v>354718.55</v>
      </c>
      <c r="R228">
        <v>0</v>
      </c>
      <c r="S228">
        <v>0</v>
      </c>
      <c r="T228">
        <f t="shared" si="9"/>
        <v>0</v>
      </c>
      <c r="U228">
        <v>355000</v>
      </c>
      <c r="V228">
        <v>281.45</v>
      </c>
      <c r="W228">
        <f t="shared" si="10"/>
        <v>354718.55</v>
      </c>
      <c r="X228">
        <f t="shared" si="11"/>
        <v>0</v>
      </c>
    </row>
    <row r="229" spans="1:24" x14ac:dyDescent="0.35">
      <c r="A229">
        <v>4110</v>
      </c>
      <c r="B229" t="s">
        <v>0</v>
      </c>
      <c r="C229" t="s">
        <v>1</v>
      </c>
      <c r="D229" t="s">
        <v>851</v>
      </c>
      <c r="E229" t="s">
        <v>572</v>
      </c>
      <c r="F229" t="s">
        <v>852</v>
      </c>
      <c r="G229" t="s">
        <v>12</v>
      </c>
      <c r="H229" t="s">
        <v>6</v>
      </c>
      <c r="I229" t="s">
        <v>853</v>
      </c>
      <c r="J229" t="s">
        <v>4524</v>
      </c>
      <c r="K229" t="s">
        <v>33</v>
      </c>
      <c r="L229">
        <v>9350</v>
      </c>
      <c r="M229" t="s">
        <v>145</v>
      </c>
      <c r="N229">
        <v>41947</v>
      </c>
      <c r="O229">
        <v>42978</v>
      </c>
      <c r="P229">
        <v>553972.57999999996</v>
      </c>
      <c r="Q229">
        <v>553972.57999999996</v>
      </c>
      <c r="R229">
        <v>0</v>
      </c>
      <c r="S229">
        <v>0</v>
      </c>
      <c r="T229">
        <f t="shared" si="9"/>
        <v>0</v>
      </c>
      <c r="U229">
        <v>554000</v>
      </c>
      <c r="V229">
        <v>27.42</v>
      </c>
      <c r="W229">
        <f t="shared" si="10"/>
        <v>553972.57999999996</v>
      </c>
      <c r="X229">
        <f t="shared" si="11"/>
        <v>0</v>
      </c>
    </row>
    <row r="230" spans="1:24" x14ac:dyDescent="0.35">
      <c r="A230">
        <v>4110</v>
      </c>
      <c r="B230" t="s">
        <v>0</v>
      </c>
      <c r="C230" t="s">
        <v>1</v>
      </c>
      <c r="D230" t="s">
        <v>854</v>
      </c>
      <c r="E230" t="s">
        <v>855</v>
      </c>
      <c r="F230" t="s">
        <v>856</v>
      </c>
      <c r="G230" t="s">
        <v>12</v>
      </c>
      <c r="H230" t="s">
        <v>6</v>
      </c>
      <c r="I230" t="s">
        <v>857</v>
      </c>
      <c r="J230" t="s">
        <v>4524</v>
      </c>
      <c r="K230" t="s">
        <v>33</v>
      </c>
      <c r="L230">
        <v>9348</v>
      </c>
      <c r="M230" t="s">
        <v>243</v>
      </c>
      <c r="N230">
        <v>41948</v>
      </c>
      <c r="O230">
        <v>43008</v>
      </c>
      <c r="P230">
        <v>611665.72</v>
      </c>
      <c r="Q230">
        <v>603402.6</v>
      </c>
      <c r="R230">
        <v>0</v>
      </c>
      <c r="S230">
        <v>0</v>
      </c>
      <c r="T230">
        <f t="shared" si="9"/>
        <v>8263.1199999999953</v>
      </c>
      <c r="U230">
        <v>603736.88</v>
      </c>
      <c r="V230">
        <v>334.28</v>
      </c>
      <c r="W230">
        <f t="shared" si="10"/>
        <v>603402.6</v>
      </c>
      <c r="X230">
        <f t="shared" si="11"/>
        <v>8263.1199999999953</v>
      </c>
    </row>
    <row r="231" spans="1:24" x14ac:dyDescent="0.35">
      <c r="A231">
        <v>6112</v>
      </c>
      <c r="B231" t="s">
        <v>195</v>
      </c>
      <c r="C231" t="s">
        <v>109</v>
      </c>
      <c r="D231" t="s">
        <v>858</v>
      </c>
      <c r="E231" t="s">
        <v>549</v>
      </c>
      <c r="F231" t="s">
        <v>859</v>
      </c>
      <c r="G231" t="s">
        <v>12</v>
      </c>
      <c r="H231" t="s">
        <v>6</v>
      </c>
      <c r="I231" t="s">
        <v>192</v>
      </c>
      <c r="J231" t="s">
        <v>4519</v>
      </c>
      <c r="K231" t="s">
        <v>17</v>
      </c>
      <c r="L231">
        <v>10058</v>
      </c>
      <c r="M231" t="s">
        <v>194</v>
      </c>
      <c r="N231">
        <v>41950</v>
      </c>
      <c r="O231">
        <v>42916</v>
      </c>
      <c r="P231">
        <v>497955.49</v>
      </c>
      <c r="Q231">
        <v>497955.49</v>
      </c>
      <c r="R231">
        <v>0</v>
      </c>
      <c r="S231">
        <v>0</v>
      </c>
      <c r="T231">
        <f t="shared" si="9"/>
        <v>0</v>
      </c>
      <c r="U231">
        <v>500000</v>
      </c>
      <c r="V231">
        <v>2044.51</v>
      </c>
      <c r="W231">
        <f t="shared" si="10"/>
        <v>497955.49</v>
      </c>
      <c r="X231">
        <f t="shared" si="11"/>
        <v>0</v>
      </c>
    </row>
    <row r="232" spans="1:24" x14ac:dyDescent="0.35">
      <c r="A232">
        <v>4110</v>
      </c>
      <c r="B232" t="s">
        <v>0</v>
      </c>
      <c r="C232" t="s">
        <v>1</v>
      </c>
      <c r="D232" t="s">
        <v>860</v>
      </c>
      <c r="E232" t="s">
        <v>861</v>
      </c>
      <c r="F232" t="s">
        <v>862</v>
      </c>
      <c r="G232" t="s">
        <v>12</v>
      </c>
      <c r="H232" t="s">
        <v>6</v>
      </c>
      <c r="I232" t="s">
        <v>120</v>
      </c>
      <c r="J232" t="s">
        <v>4523</v>
      </c>
      <c r="K232" t="s">
        <v>863</v>
      </c>
      <c r="L232">
        <v>9352</v>
      </c>
      <c r="M232" t="s">
        <v>78</v>
      </c>
      <c r="N232">
        <v>41950</v>
      </c>
      <c r="O232">
        <v>42916</v>
      </c>
      <c r="P232">
        <v>256180.07</v>
      </c>
      <c r="Q232">
        <v>256180.07</v>
      </c>
      <c r="R232">
        <v>0</v>
      </c>
      <c r="S232">
        <v>0</v>
      </c>
      <c r="T232">
        <f t="shared" si="9"/>
        <v>0</v>
      </c>
      <c r="U232">
        <v>350000</v>
      </c>
      <c r="V232">
        <v>93819.93</v>
      </c>
      <c r="W232">
        <f t="shared" si="10"/>
        <v>256180.07</v>
      </c>
      <c r="X232">
        <f t="shared" si="11"/>
        <v>0</v>
      </c>
    </row>
    <row r="233" spans="1:24" x14ac:dyDescent="0.35">
      <c r="A233">
        <v>4110</v>
      </c>
      <c r="B233" t="s">
        <v>0</v>
      </c>
      <c r="C233" t="s">
        <v>1</v>
      </c>
      <c r="D233" t="s">
        <v>864</v>
      </c>
      <c r="E233" t="s">
        <v>865</v>
      </c>
      <c r="F233" t="s">
        <v>866</v>
      </c>
      <c r="G233" t="s">
        <v>12</v>
      </c>
      <c r="H233" t="s">
        <v>6</v>
      </c>
      <c r="I233" t="s">
        <v>594</v>
      </c>
      <c r="J233" t="s">
        <v>4524</v>
      </c>
      <c r="K233" t="s">
        <v>33</v>
      </c>
      <c r="L233">
        <v>9350</v>
      </c>
      <c r="M233" t="s">
        <v>145</v>
      </c>
      <c r="N233">
        <v>41950</v>
      </c>
      <c r="O233">
        <v>43008</v>
      </c>
      <c r="P233">
        <v>1481449.62</v>
      </c>
      <c r="Q233">
        <v>1481449.62</v>
      </c>
      <c r="R233">
        <v>0</v>
      </c>
      <c r="S233">
        <v>0</v>
      </c>
      <c r="T233">
        <f t="shared" si="9"/>
        <v>0</v>
      </c>
      <c r="U233">
        <v>1485000</v>
      </c>
      <c r="V233">
        <v>3550.38</v>
      </c>
      <c r="W233">
        <f t="shared" si="10"/>
        <v>1481449.62</v>
      </c>
      <c r="X233">
        <f t="shared" si="11"/>
        <v>0</v>
      </c>
    </row>
    <row r="234" spans="1:24" x14ac:dyDescent="0.35">
      <c r="A234">
        <v>4110</v>
      </c>
      <c r="B234" t="s">
        <v>0</v>
      </c>
      <c r="C234" t="s">
        <v>1</v>
      </c>
      <c r="D234" t="s">
        <v>867</v>
      </c>
      <c r="E234" t="s">
        <v>868</v>
      </c>
      <c r="F234" t="s">
        <v>869</v>
      </c>
      <c r="G234" t="s">
        <v>12</v>
      </c>
      <c r="H234" t="s">
        <v>6</v>
      </c>
      <c r="I234" t="s">
        <v>870</v>
      </c>
      <c r="J234" t="s">
        <v>4524</v>
      </c>
      <c r="K234" t="s">
        <v>33</v>
      </c>
      <c r="L234">
        <v>8123</v>
      </c>
      <c r="M234" t="s">
        <v>115</v>
      </c>
      <c r="N234">
        <v>41950</v>
      </c>
      <c r="O234">
        <v>43008</v>
      </c>
      <c r="P234">
        <v>769928.44</v>
      </c>
      <c r="Q234">
        <v>769928.44</v>
      </c>
      <c r="R234">
        <v>0</v>
      </c>
      <c r="S234">
        <v>0</v>
      </c>
      <c r="T234">
        <f t="shared" si="9"/>
        <v>0</v>
      </c>
      <c r="U234">
        <v>770000</v>
      </c>
      <c r="V234">
        <v>71.56</v>
      </c>
      <c r="W234">
        <f t="shared" si="10"/>
        <v>769928.44</v>
      </c>
      <c r="X234">
        <f t="shared" si="11"/>
        <v>0</v>
      </c>
    </row>
    <row r="235" spans="1:24" x14ac:dyDescent="0.35">
      <c r="A235">
        <v>4110</v>
      </c>
      <c r="B235" t="s">
        <v>0</v>
      </c>
      <c r="C235" t="s">
        <v>1</v>
      </c>
      <c r="D235" t="s">
        <v>871</v>
      </c>
      <c r="E235" t="s">
        <v>872</v>
      </c>
      <c r="F235" t="s">
        <v>873</v>
      </c>
      <c r="G235" t="s">
        <v>12</v>
      </c>
      <c r="H235" t="s">
        <v>6</v>
      </c>
      <c r="I235" t="s">
        <v>870</v>
      </c>
      <c r="J235" t="s">
        <v>4524</v>
      </c>
      <c r="K235" t="s">
        <v>33</v>
      </c>
      <c r="L235">
        <v>8123</v>
      </c>
      <c r="M235" t="s">
        <v>115</v>
      </c>
      <c r="N235">
        <v>41950</v>
      </c>
      <c r="O235">
        <v>43008</v>
      </c>
      <c r="P235">
        <v>780799.36</v>
      </c>
      <c r="Q235">
        <v>780799.36</v>
      </c>
      <c r="R235">
        <v>0</v>
      </c>
      <c r="S235">
        <v>0</v>
      </c>
      <c r="T235">
        <f t="shared" si="9"/>
        <v>0</v>
      </c>
      <c r="U235">
        <v>827000</v>
      </c>
      <c r="V235">
        <v>46200.639999999999</v>
      </c>
      <c r="W235">
        <f t="shared" si="10"/>
        <v>780799.36</v>
      </c>
      <c r="X235">
        <f t="shared" si="11"/>
        <v>0</v>
      </c>
    </row>
    <row r="236" spans="1:24" x14ac:dyDescent="0.35">
      <c r="A236">
        <v>4110</v>
      </c>
      <c r="B236" t="s">
        <v>0</v>
      </c>
      <c r="C236" t="s">
        <v>1</v>
      </c>
      <c r="D236" t="s">
        <v>874</v>
      </c>
      <c r="E236" t="s">
        <v>875</v>
      </c>
      <c r="F236" t="s">
        <v>876</v>
      </c>
      <c r="G236" t="s">
        <v>12</v>
      </c>
      <c r="H236" t="s">
        <v>6</v>
      </c>
      <c r="I236" t="s">
        <v>594</v>
      </c>
      <c r="J236" t="s">
        <v>4524</v>
      </c>
      <c r="K236" t="s">
        <v>33</v>
      </c>
      <c r="L236">
        <v>9350</v>
      </c>
      <c r="M236" t="s">
        <v>145</v>
      </c>
      <c r="N236">
        <v>41950</v>
      </c>
      <c r="O236">
        <v>42551</v>
      </c>
      <c r="P236">
        <v>169549.72</v>
      </c>
      <c r="Q236">
        <v>169549.72</v>
      </c>
      <c r="R236">
        <v>0</v>
      </c>
      <c r="S236">
        <v>0</v>
      </c>
      <c r="T236">
        <f t="shared" si="9"/>
        <v>0</v>
      </c>
      <c r="U236">
        <v>210000</v>
      </c>
      <c r="V236">
        <v>40450.28</v>
      </c>
      <c r="W236">
        <f t="shared" si="10"/>
        <v>169549.72</v>
      </c>
      <c r="X236">
        <f t="shared" si="11"/>
        <v>0</v>
      </c>
    </row>
    <row r="237" spans="1:24" x14ac:dyDescent="0.35">
      <c r="A237">
        <v>4110</v>
      </c>
      <c r="B237" t="s">
        <v>0</v>
      </c>
      <c r="C237" t="s">
        <v>1</v>
      </c>
      <c r="D237" t="s">
        <v>877</v>
      </c>
      <c r="E237" t="s">
        <v>878</v>
      </c>
      <c r="F237" t="s">
        <v>879</v>
      </c>
      <c r="G237" t="s">
        <v>12</v>
      </c>
      <c r="H237" t="s">
        <v>6</v>
      </c>
      <c r="I237" t="s">
        <v>880</v>
      </c>
      <c r="J237" t="s">
        <v>4524</v>
      </c>
      <c r="K237" t="s">
        <v>33</v>
      </c>
      <c r="L237">
        <v>9354</v>
      </c>
      <c r="M237" t="s">
        <v>132</v>
      </c>
      <c r="N237">
        <v>41950</v>
      </c>
      <c r="O237">
        <v>43008</v>
      </c>
      <c r="P237">
        <v>783990.86</v>
      </c>
      <c r="Q237">
        <v>783990.86</v>
      </c>
      <c r="R237">
        <v>0</v>
      </c>
      <c r="S237">
        <v>0</v>
      </c>
      <c r="T237">
        <f t="shared" si="9"/>
        <v>0</v>
      </c>
      <c r="U237">
        <v>799800</v>
      </c>
      <c r="V237">
        <v>15809.14</v>
      </c>
      <c r="W237">
        <f t="shared" si="10"/>
        <v>783990.86</v>
      </c>
      <c r="X237">
        <f t="shared" si="11"/>
        <v>0</v>
      </c>
    </row>
    <row r="238" spans="1:24" x14ac:dyDescent="0.35">
      <c r="A238">
        <v>4110</v>
      </c>
      <c r="B238" t="s">
        <v>0</v>
      </c>
      <c r="C238" t="s">
        <v>1</v>
      </c>
      <c r="D238" t="s">
        <v>881</v>
      </c>
      <c r="E238" t="s">
        <v>882</v>
      </c>
      <c r="F238" t="s">
        <v>883</v>
      </c>
      <c r="G238" t="s">
        <v>12</v>
      </c>
      <c r="H238" t="s">
        <v>6</v>
      </c>
      <c r="I238" t="s">
        <v>594</v>
      </c>
      <c r="J238" t="s">
        <v>4524</v>
      </c>
      <c r="K238" t="s">
        <v>33</v>
      </c>
      <c r="L238">
        <v>9350</v>
      </c>
      <c r="M238" t="s">
        <v>145</v>
      </c>
      <c r="N238">
        <v>41950</v>
      </c>
      <c r="O238">
        <v>42185</v>
      </c>
      <c r="P238">
        <v>17584.27</v>
      </c>
      <c r="Q238">
        <v>17584.27</v>
      </c>
      <c r="R238">
        <v>0</v>
      </c>
      <c r="S238">
        <v>0</v>
      </c>
      <c r="T238">
        <f t="shared" si="9"/>
        <v>0</v>
      </c>
      <c r="U238">
        <v>100000</v>
      </c>
      <c r="V238">
        <v>82415.73</v>
      </c>
      <c r="W238">
        <f t="shared" si="10"/>
        <v>17584.270000000004</v>
      </c>
      <c r="X238">
        <f t="shared" si="11"/>
        <v>0</v>
      </c>
    </row>
    <row r="239" spans="1:24" x14ac:dyDescent="0.35">
      <c r="A239">
        <v>4110</v>
      </c>
      <c r="B239" t="s">
        <v>0</v>
      </c>
      <c r="C239" t="s">
        <v>1</v>
      </c>
      <c r="D239" t="s">
        <v>884</v>
      </c>
      <c r="E239" t="s">
        <v>885</v>
      </c>
      <c r="F239" t="s">
        <v>886</v>
      </c>
      <c r="G239" t="s">
        <v>12</v>
      </c>
      <c r="H239" t="s">
        <v>6</v>
      </c>
      <c r="I239" t="s">
        <v>887</v>
      </c>
      <c r="J239" t="s">
        <v>4524</v>
      </c>
      <c r="K239" t="s">
        <v>33</v>
      </c>
      <c r="L239">
        <v>9778</v>
      </c>
      <c r="M239" t="s">
        <v>355</v>
      </c>
      <c r="N239">
        <v>41963</v>
      </c>
      <c r="O239">
        <v>42887</v>
      </c>
      <c r="P239">
        <v>970755.16</v>
      </c>
      <c r="Q239">
        <v>965530.16</v>
      </c>
      <c r="R239">
        <v>0</v>
      </c>
      <c r="S239">
        <v>0</v>
      </c>
      <c r="T239">
        <f t="shared" si="9"/>
        <v>5225</v>
      </c>
      <c r="U239">
        <v>994775</v>
      </c>
      <c r="V239">
        <v>29244.84</v>
      </c>
      <c r="W239">
        <f t="shared" si="10"/>
        <v>965530.16</v>
      </c>
      <c r="X239">
        <f t="shared" si="11"/>
        <v>5225</v>
      </c>
    </row>
    <row r="240" spans="1:24" x14ac:dyDescent="0.35">
      <c r="A240">
        <v>4110</v>
      </c>
      <c r="B240" t="s">
        <v>0</v>
      </c>
      <c r="C240" t="s">
        <v>1</v>
      </c>
      <c r="D240" t="s">
        <v>888</v>
      </c>
      <c r="E240" t="s">
        <v>889</v>
      </c>
      <c r="F240" t="s">
        <v>890</v>
      </c>
      <c r="G240" t="s">
        <v>12</v>
      </c>
      <c r="H240" t="s">
        <v>6</v>
      </c>
      <c r="I240" t="s">
        <v>891</v>
      </c>
      <c r="J240" t="s">
        <v>4524</v>
      </c>
      <c r="K240" t="s">
        <v>33</v>
      </c>
      <c r="L240">
        <v>9365</v>
      </c>
      <c r="M240" t="s">
        <v>892</v>
      </c>
      <c r="N240">
        <v>41967</v>
      </c>
      <c r="O240">
        <v>42277</v>
      </c>
      <c r="P240">
        <v>234984.39</v>
      </c>
      <c r="Q240">
        <v>234984.39</v>
      </c>
      <c r="R240">
        <v>0</v>
      </c>
      <c r="S240">
        <v>0</v>
      </c>
      <c r="T240">
        <f t="shared" si="9"/>
        <v>0</v>
      </c>
      <c r="U240">
        <v>250000</v>
      </c>
      <c r="V240">
        <v>15015.61</v>
      </c>
      <c r="W240">
        <f t="shared" si="10"/>
        <v>234984.39</v>
      </c>
      <c r="X240">
        <f t="shared" si="11"/>
        <v>0</v>
      </c>
    </row>
    <row r="241" spans="1:24" x14ac:dyDescent="0.35">
      <c r="A241">
        <v>7113</v>
      </c>
      <c r="B241" t="s">
        <v>813</v>
      </c>
      <c r="C241" t="s">
        <v>798</v>
      </c>
      <c r="D241" t="s">
        <v>893</v>
      </c>
      <c r="E241" t="s">
        <v>894</v>
      </c>
      <c r="F241" t="s">
        <v>895</v>
      </c>
      <c r="G241" t="s">
        <v>12</v>
      </c>
      <c r="H241" t="s">
        <v>6</v>
      </c>
      <c r="I241" t="s">
        <v>413</v>
      </c>
      <c r="J241" t="s">
        <v>4525</v>
      </c>
      <c r="K241" t="s">
        <v>52</v>
      </c>
      <c r="L241">
        <v>9364</v>
      </c>
      <c r="M241" t="s">
        <v>39</v>
      </c>
      <c r="N241">
        <v>41982</v>
      </c>
      <c r="O241">
        <v>43190</v>
      </c>
      <c r="P241">
        <v>979184.42</v>
      </c>
      <c r="Q241">
        <v>979184.42</v>
      </c>
      <c r="R241">
        <v>0</v>
      </c>
      <c r="S241">
        <v>0</v>
      </c>
      <c r="T241">
        <f t="shared" si="9"/>
        <v>0</v>
      </c>
      <c r="U241">
        <v>1000000</v>
      </c>
      <c r="V241">
        <v>20815.580000000002</v>
      </c>
      <c r="W241">
        <f t="shared" si="10"/>
        <v>979184.42</v>
      </c>
      <c r="X241">
        <f t="shared" si="11"/>
        <v>0</v>
      </c>
    </row>
    <row r="242" spans="1:24" x14ac:dyDescent="0.35">
      <c r="A242">
        <v>7113</v>
      </c>
      <c r="B242" t="s">
        <v>813</v>
      </c>
      <c r="C242" t="s">
        <v>798</v>
      </c>
      <c r="D242" t="s">
        <v>896</v>
      </c>
      <c r="E242" t="s">
        <v>897</v>
      </c>
      <c r="F242" t="s">
        <v>898</v>
      </c>
      <c r="G242" t="s">
        <v>12</v>
      </c>
      <c r="H242" t="s">
        <v>6</v>
      </c>
      <c r="I242" t="s">
        <v>303</v>
      </c>
      <c r="J242" t="s">
        <v>4522</v>
      </c>
      <c r="K242" t="s">
        <v>899</v>
      </c>
      <c r="L242">
        <v>9351</v>
      </c>
      <c r="M242" t="s">
        <v>34</v>
      </c>
      <c r="N242">
        <v>41982</v>
      </c>
      <c r="O242">
        <v>43646</v>
      </c>
      <c r="P242">
        <v>1548900.16</v>
      </c>
      <c r="Q242">
        <v>1548900.16</v>
      </c>
      <c r="R242">
        <v>0</v>
      </c>
      <c r="S242">
        <v>0</v>
      </c>
      <c r="T242">
        <f t="shared" si="9"/>
        <v>0</v>
      </c>
      <c r="U242">
        <v>1565000</v>
      </c>
      <c r="V242">
        <v>16099.84</v>
      </c>
      <c r="W242">
        <f t="shared" si="10"/>
        <v>1548900.16</v>
      </c>
      <c r="X242">
        <f t="shared" si="11"/>
        <v>0</v>
      </c>
    </row>
    <row r="243" spans="1:24" x14ac:dyDescent="0.35">
      <c r="A243">
        <v>7309</v>
      </c>
      <c r="B243" t="s">
        <v>900</v>
      </c>
      <c r="C243" t="s">
        <v>901</v>
      </c>
      <c r="D243" t="s">
        <v>902</v>
      </c>
      <c r="E243" t="s">
        <v>903</v>
      </c>
      <c r="F243" t="s">
        <v>904</v>
      </c>
      <c r="G243" t="s">
        <v>12</v>
      </c>
      <c r="H243" t="s">
        <v>6</v>
      </c>
      <c r="I243" t="s">
        <v>354</v>
      </c>
      <c r="J243" t="s">
        <v>4520</v>
      </c>
      <c r="K243" t="s">
        <v>77</v>
      </c>
      <c r="L243">
        <v>9778</v>
      </c>
      <c r="M243" t="s">
        <v>355</v>
      </c>
      <c r="N243">
        <v>41985</v>
      </c>
      <c r="O243">
        <v>43464</v>
      </c>
      <c r="P243">
        <v>3383533.6</v>
      </c>
      <c r="Q243">
        <v>3383533.6</v>
      </c>
      <c r="R243">
        <v>0</v>
      </c>
      <c r="S243">
        <v>0</v>
      </c>
      <c r="T243">
        <f t="shared" si="9"/>
        <v>0</v>
      </c>
      <c r="U243">
        <v>4191058</v>
      </c>
      <c r="V243">
        <v>807524.4</v>
      </c>
      <c r="W243">
        <f t="shared" si="10"/>
        <v>3383533.6</v>
      </c>
      <c r="X243">
        <f t="shared" si="11"/>
        <v>0</v>
      </c>
    </row>
    <row r="244" spans="1:24" x14ac:dyDescent="0.35">
      <c r="A244">
        <v>7113</v>
      </c>
      <c r="B244" t="s">
        <v>813</v>
      </c>
      <c r="C244" t="s">
        <v>798</v>
      </c>
      <c r="D244" t="s">
        <v>905</v>
      </c>
      <c r="E244" t="s">
        <v>861</v>
      </c>
      <c r="F244" t="s">
        <v>906</v>
      </c>
      <c r="G244" t="s">
        <v>12</v>
      </c>
      <c r="H244" t="s">
        <v>6</v>
      </c>
      <c r="I244" t="s">
        <v>120</v>
      </c>
      <c r="J244" t="s">
        <v>4523</v>
      </c>
      <c r="K244" t="s">
        <v>863</v>
      </c>
      <c r="L244">
        <v>9352</v>
      </c>
      <c r="M244" t="s">
        <v>78</v>
      </c>
      <c r="N244">
        <v>41989</v>
      </c>
      <c r="O244">
        <v>42916</v>
      </c>
      <c r="P244">
        <v>297574.09000000003</v>
      </c>
      <c r="Q244">
        <v>297574.09000000003</v>
      </c>
      <c r="R244">
        <v>0</v>
      </c>
      <c r="S244">
        <v>0</v>
      </c>
      <c r="T244">
        <f t="shared" si="9"/>
        <v>0</v>
      </c>
      <c r="U244">
        <v>500000</v>
      </c>
      <c r="V244">
        <v>202425.91</v>
      </c>
      <c r="W244">
        <f t="shared" si="10"/>
        <v>297574.08999999997</v>
      </c>
      <c r="X244">
        <f t="shared" si="11"/>
        <v>0</v>
      </c>
    </row>
    <row r="245" spans="1:24" x14ac:dyDescent="0.35">
      <c r="A245">
        <v>4110</v>
      </c>
      <c r="B245" t="s">
        <v>0</v>
      </c>
      <c r="C245" t="s">
        <v>1</v>
      </c>
      <c r="D245" t="s">
        <v>907</v>
      </c>
      <c r="E245" t="s">
        <v>908</v>
      </c>
      <c r="F245" t="s">
        <v>909</v>
      </c>
      <c r="G245" t="s">
        <v>12</v>
      </c>
      <c r="H245" t="s">
        <v>6</v>
      </c>
      <c r="I245" t="s">
        <v>910</v>
      </c>
      <c r="J245" t="s">
        <v>4524</v>
      </c>
      <c r="K245" t="s">
        <v>33</v>
      </c>
      <c r="L245">
        <v>8123</v>
      </c>
      <c r="M245" t="s">
        <v>115</v>
      </c>
      <c r="N245">
        <v>41989</v>
      </c>
      <c r="O245">
        <v>42977</v>
      </c>
      <c r="P245">
        <v>399434.83</v>
      </c>
      <c r="Q245">
        <v>399434.83</v>
      </c>
      <c r="R245">
        <v>0</v>
      </c>
      <c r="S245">
        <v>0</v>
      </c>
      <c r="T245">
        <f t="shared" si="9"/>
        <v>0</v>
      </c>
      <c r="U245">
        <v>399434.83</v>
      </c>
      <c r="V245">
        <v>0</v>
      </c>
      <c r="W245">
        <f t="shared" si="10"/>
        <v>399434.83</v>
      </c>
      <c r="X245">
        <f t="shared" si="11"/>
        <v>0</v>
      </c>
    </row>
    <row r="246" spans="1:24" x14ac:dyDescent="0.35">
      <c r="A246">
        <v>4110</v>
      </c>
      <c r="B246" t="s">
        <v>0</v>
      </c>
      <c r="C246" t="s">
        <v>1</v>
      </c>
      <c r="D246" t="s">
        <v>911</v>
      </c>
      <c r="E246" t="s">
        <v>912</v>
      </c>
      <c r="F246" t="s">
        <v>913</v>
      </c>
      <c r="G246" t="s">
        <v>12</v>
      </c>
      <c r="H246" t="s">
        <v>6</v>
      </c>
      <c r="I246" t="s">
        <v>748</v>
      </c>
      <c r="J246" t="s">
        <v>4521</v>
      </c>
      <c r="K246" t="s">
        <v>534</v>
      </c>
      <c r="L246">
        <v>9350</v>
      </c>
      <c r="M246" t="s">
        <v>145</v>
      </c>
      <c r="N246">
        <v>41991</v>
      </c>
      <c r="O246">
        <v>42674</v>
      </c>
      <c r="P246">
        <v>99711.56</v>
      </c>
      <c r="Q246">
        <v>99711.56</v>
      </c>
      <c r="R246">
        <v>0</v>
      </c>
      <c r="S246">
        <v>0</v>
      </c>
      <c r="T246">
        <f t="shared" si="9"/>
        <v>0</v>
      </c>
      <c r="U246">
        <v>100000</v>
      </c>
      <c r="V246">
        <v>288.44</v>
      </c>
      <c r="W246">
        <f t="shared" si="10"/>
        <v>99711.56</v>
      </c>
      <c r="X246">
        <f t="shared" si="11"/>
        <v>0</v>
      </c>
    </row>
    <row r="247" spans="1:24" x14ac:dyDescent="0.35">
      <c r="A247">
        <v>7113</v>
      </c>
      <c r="B247" t="s">
        <v>813</v>
      </c>
      <c r="C247" t="s">
        <v>798</v>
      </c>
      <c r="D247" t="s">
        <v>914</v>
      </c>
      <c r="E247" t="s">
        <v>915</v>
      </c>
      <c r="F247" t="s">
        <v>916</v>
      </c>
      <c r="G247" t="s">
        <v>12</v>
      </c>
      <c r="H247" t="s">
        <v>6</v>
      </c>
      <c r="I247" t="s">
        <v>231</v>
      </c>
      <c r="J247" t="s">
        <v>4521</v>
      </c>
      <c r="K247" t="s">
        <v>232</v>
      </c>
      <c r="L247">
        <v>9364</v>
      </c>
      <c r="M247" t="s">
        <v>39</v>
      </c>
      <c r="N247">
        <v>42011</v>
      </c>
      <c r="O247">
        <v>43281</v>
      </c>
      <c r="P247">
        <v>1499777.52</v>
      </c>
      <c r="Q247">
        <v>1499777.52</v>
      </c>
      <c r="R247">
        <v>0</v>
      </c>
      <c r="S247">
        <v>0</v>
      </c>
      <c r="T247">
        <f t="shared" si="9"/>
        <v>0</v>
      </c>
      <c r="U247">
        <v>1500000</v>
      </c>
      <c r="V247">
        <v>222.48</v>
      </c>
      <c r="W247">
        <f t="shared" si="10"/>
        <v>1499777.52</v>
      </c>
      <c r="X247">
        <f t="shared" si="11"/>
        <v>0</v>
      </c>
    </row>
    <row r="248" spans="1:24" x14ac:dyDescent="0.35">
      <c r="A248">
        <v>4110</v>
      </c>
      <c r="B248" t="s">
        <v>0</v>
      </c>
      <c r="C248" t="s">
        <v>1</v>
      </c>
      <c r="D248" t="s">
        <v>917</v>
      </c>
      <c r="E248" t="s">
        <v>918</v>
      </c>
      <c r="F248" t="s">
        <v>919</v>
      </c>
      <c r="G248" t="s">
        <v>12</v>
      </c>
      <c r="H248" t="s">
        <v>6</v>
      </c>
      <c r="I248" t="s">
        <v>920</v>
      </c>
      <c r="J248" t="s">
        <v>4524</v>
      </c>
      <c r="K248" t="s">
        <v>33</v>
      </c>
      <c r="L248">
        <v>9780</v>
      </c>
      <c r="M248" t="s">
        <v>921</v>
      </c>
      <c r="N248">
        <v>42013</v>
      </c>
      <c r="O248">
        <v>42916</v>
      </c>
      <c r="P248">
        <v>499401.24</v>
      </c>
      <c r="Q248">
        <v>499401.24</v>
      </c>
      <c r="R248">
        <v>0</v>
      </c>
      <c r="S248">
        <v>0</v>
      </c>
      <c r="T248">
        <f t="shared" si="9"/>
        <v>0</v>
      </c>
      <c r="U248">
        <v>500000</v>
      </c>
      <c r="V248">
        <v>598.76</v>
      </c>
      <c r="W248">
        <f t="shared" si="10"/>
        <v>499401.24</v>
      </c>
      <c r="X248">
        <f t="shared" si="11"/>
        <v>0</v>
      </c>
    </row>
    <row r="249" spans="1:24" x14ac:dyDescent="0.35">
      <c r="A249">
        <v>6113</v>
      </c>
      <c r="B249" t="s">
        <v>267</v>
      </c>
      <c r="C249" t="s">
        <v>109</v>
      </c>
      <c r="D249" t="s">
        <v>922</v>
      </c>
      <c r="E249" t="s">
        <v>640</v>
      </c>
      <c r="F249" t="s">
        <v>923</v>
      </c>
      <c r="G249" t="s">
        <v>12</v>
      </c>
      <c r="H249" t="s">
        <v>6</v>
      </c>
      <c r="I249" t="s">
        <v>642</v>
      </c>
      <c r="J249" t="s">
        <v>4520</v>
      </c>
      <c r="K249" t="s">
        <v>643</v>
      </c>
      <c r="L249">
        <v>9349</v>
      </c>
      <c r="M249" t="s">
        <v>126</v>
      </c>
      <c r="N249">
        <v>42019</v>
      </c>
      <c r="O249">
        <v>43585</v>
      </c>
      <c r="P249">
        <v>199999.73</v>
      </c>
      <c r="Q249">
        <v>199999.73</v>
      </c>
      <c r="R249">
        <v>0</v>
      </c>
      <c r="S249">
        <v>0</v>
      </c>
      <c r="T249">
        <f t="shared" si="9"/>
        <v>0</v>
      </c>
      <c r="U249">
        <v>200000</v>
      </c>
      <c r="V249">
        <v>0.27</v>
      </c>
      <c r="W249">
        <f t="shared" si="10"/>
        <v>199999.73</v>
      </c>
      <c r="X249">
        <f t="shared" si="11"/>
        <v>0</v>
      </c>
    </row>
    <row r="250" spans="1:24" x14ac:dyDescent="0.35">
      <c r="A250">
        <v>6113</v>
      </c>
      <c r="B250" t="s">
        <v>267</v>
      </c>
      <c r="C250" t="s">
        <v>109</v>
      </c>
      <c r="D250" t="s">
        <v>924</v>
      </c>
      <c r="E250" t="s">
        <v>925</v>
      </c>
      <c r="F250" t="s">
        <v>926</v>
      </c>
      <c r="G250" t="s">
        <v>12</v>
      </c>
      <c r="H250" t="s">
        <v>113</v>
      </c>
      <c r="I250" t="s">
        <v>32</v>
      </c>
      <c r="J250" t="s">
        <v>4522</v>
      </c>
      <c r="K250" t="s">
        <v>927</v>
      </c>
      <c r="L250">
        <v>9351</v>
      </c>
      <c r="M250" t="s">
        <v>34</v>
      </c>
      <c r="N250">
        <v>42019</v>
      </c>
      <c r="O250">
        <v>44043</v>
      </c>
      <c r="P250">
        <v>859849</v>
      </c>
      <c r="Q250">
        <v>853071.73</v>
      </c>
      <c r="R250">
        <v>0</v>
      </c>
      <c r="S250">
        <v>0</v>
      </c>
      <c r="T250">
        <f t="shared" si="9"/>
        <v>6777.2700000000186</v>
      </c>
      <c r="U250">
        <v>859849</v>
      </c>
      <c r="V250">
        <v>0</v>
      </c>
      <c r="W250">
        <f t="shared" si="10"/>
        <v>859849</v>
      </c>
      <c r="X250">
        <f t="shared" si="11"/>
        <v>0</v>
      </c>
    </row>
    <row r="251" spans="1:24" x14ac:dyDescent="0.35">
      <c r="A251">
        <v>4110</v>
      </c>
      <c r="B251" t="s">
        <v>0</v>
      </c>
      <c r="C251" t="s">
        <v>1</v>
      </c>
      <c r="D251" t="s">
        <v>928</v>
      </c>
      <c r="E251" t="s">
        <v>929</v>
      </c>
      <c r="F251" t="s">
        <v>930</v>
      </c>
      <c r="G251" t="s">
        <v>12</v>
      </c>
      <c r="H251" t="s">
        <v>6</v>
      </c>
      <c r="I251" t="s">
        <v>688</v>
      </c>
      <c r="J251" t="s">
        <v>4521</v>
      </c>
      <c r="K251" t="s">
        <v>931</v>
      </c>
      <c r="L251">
        <v>9351</v>
      </c>
      <c r="M251" t="s">
        <v>34</v>
      </c>
      <c r="N251">
        <v>42020</v>
      </c>
      <c r="O251">
        <v>42734</v>
      </c>
      <c r="P251">
        <v>480592.86</v>
      </c>
      <c r="Q251">
        <v>480592.86</v>
      </c>
      <c r="R251">
        <v>0</v>
      </c>
      <c r="S251">
        <v>0</v>
      </c>
      <c r="T251">
        <f t="shared" si="9"/>
        <v>0</v>
      </c>
      <c r="U251">
        <v>500000</v>
      </c>
      <c r="V251">
        <v>19407.14</v>
      </c>
      <c r="W251">
        <f t="shared" si="10"/>
        <v>480592.86</v>
      </c>
      <c r="X251">
        <f t="shared" si="11"/>
        <v>0</v>
      </c>
    </row>
    <row r="252" spans="1:24" x14ac:dyDescent="0.35">
      <c r="A252">
        <v>4110</v>
      </c>
      <c r="B252" t="s">
        <v>0</v>
      </c>
      <c r="C252" t="s">
        <v>1</v>
      </c>
      <c r="D252" t="s">
        <v>932</v>
      </c>
      <c r="E252" t="s">
        <v>915</v>
      </c>
      <c r="F252" t="s">
        <v>933</v>
      </c>
      <c r="G252" t="s">
        <v>12</v>
      </c>
      <c r="H252" t="s">
        <v>6</v>
      </c>
      <c r="I252" t="s">
        <v>231</v>
      </c>
      <c r="J252" t="s">
        <v>4521</v>
      </c>
      <c r="K252" t="s">
        <v>232</v>
      </c>
      <c r="L252">
        <v>9364</v>
      </c>
      <c r="M252" t="s">
        <v>39</v>
      </c>
      <c r="N252">
        <v>42025</v>
      </c>
      <c r="O252">
        <v>42735</v>
      </c>
      <c r="P252">
        <v>99302.27</v>
      </c>
      <c r="Q252">
        <v>99302.27</v>
      </c>
      <c r="R252">
        <v>0</v>
      </c>
      <c r="S252">
        <v>0</v>
      </c>
      <c r="T252">
        <f t="shared" si="9"/>
        <v>0</v>
      </c>
      <c r="U252">
        <v>100000</v>
      </c>
      <c r="V252">
        <v>697.73</v>
      </c>
      <c r="W252">
        <f t="shared" si="10"/>
        <v>99302.27</v>
      </c>
      <c r="X252">
        <f t="shared" si="11"/>
        <v>0</v>
      </c>
    </row>
    <row r="253" spans="1:24" x14ac:dyDescent="0.35">
      <c r="A253">
        <v>7320</v>
      </c>
      <c r="B253" t="s">
        <v>934</v>
      </c>
      <c r="C253" t="s">
        <v>901</v>
      </c>
      <c r="D253" t="s">
        <v>935</v>
      </c>
      <c r="E253" t="s">
        <v>111</v>
      </c>
      <c r="F253" t="s">
        <v>936</v>
      </c>
      <c r="G253" t="s">
        <v>12</v>
      </c>
      <c r="H253" t="s">
        <v>113</v>
      </c>
      <c r="I253" t="s">
        <v>937</v>
      </c>
      <c r="J253" t="s">
        <v>4524</v>
      </c>
      <c r="K253" t="s">
        <v>33</v>
      </c>
      <c r="L253">
        <v>8123</v>
      </c>
      <c r="M253" t="s">
        <v>115</v>
      </c>
      <c r="N253">
        <v>42025</v>
      </c>
      <c r="O253">
        <v>44012</v>
      </c>
      <c r="P253">
        <v>2635655</v>
      </c>
      <c r="Q253">
        <v>2633945.4700000002</v>
      </c>
      <c r="R253">
        <v>32932.160000000003</v>
      </c>
      <c r="S253">
        <v>3300</v>
      </c>
      <c r="T253">
        <f t="shared" si="9"/>
        <v>-1590.4700000002049</v>
      </c>
      <c r="U253">
        <v>3149928</v>
      </c>
      <c r="V253">
        <v>514273</v>
      </c>
      <c r="W253">
        <f t="shared" si="10"/>
        <v>2635655</v>
      </c>
      <c r="X253">
        <f t="shared" si="11"/>
        <v>0</v>
      </c>
    </row>
    <row r="254" spans="1:24" x14ac:dyDescent="0.35">
      <c r="A254">
        <v>4110</v>
      </c>
      <c r="B254" t="s">
        <v>0</v>
      </c>
      <c r="C254" t="s">
        <v>1</v>
      </c>
      <c r="D254" t="s">
        <v>938</v>
      </c>
      <c r="E254" t="s">
        <v>939</v>
      </c>
      <c r="F254" t="s">
        <v>940</v>
      </c>
      <c r="G254" t="s">
        <v>12</v>
      </c>
      <c r="H254" t="s">
        <v>6</v>
      </c>
      <c r="I254" t="s">
        <v>516</v>
      </c>
      <c r="J254" t="s">
        <v>4524</v>
      </c>
      <c r="K254" t="s">
        <v>33</v>
      </c>
      <c r="L254">
        <v>9348</v>
      </c>
      <c r="M254" t="s">
        <v>243</v>
      </c>
      <c r="N254">
        <v>42026</v>
      </c>
      <c r="O254">
        <v>42185</v>
      </c>
      <c r="P254">
        <v>294748.55</v>
      </c>
      <c r="Q254">
        <v>294748.55</v>
      </c>
      <c r="R254">
        <v>0</v>
      </c>
      <c r="S254">
        <v>0</v>
      </c>
      <c r="T254">
        <f t="shared" si="9"/>
        <v>0</v>
      </c>
      <c r="U254">
        <v>300000</v>
      </c>
      <c r="V254">
        <v>5251.45</v>
      </c>
      <c r="W254">
        <f t="shared" si="10"/>
        <v>294748.55</v>
      </c>
      <c r="X254">
        <f t="shared" si="11"/>
        <v>0</v>
      </c>
    </row>
    <row r="255" spans="1:24" x14ac:dyDescent="0.35">
      <c r="A255">
        <v>4110</v>
      </c>
      <c r="B255" t="s">
        <v>0</v>
      </c>
      <c r="C255" t="s">
        <v>1</v>
      </c>
      <c r="D255" t="s">
        <v>941</v>
      </c>
      <c r="E255" t="s">
        <v>572</v>
      </c>
      <c r="F255" t="s">
        <v>942</v>
      </c>
      <c r="G255" t="s">
        <v>12</v>
      </c>
      <c r="H255" t="s">
        <v>6</v>
      </c>
      <c r="I255" t="s">
        <v>540</v>
      </c>
      <c r="J255" t="s">
        <v>4524</v>
      </c>
      <c r="K255" t="s">
        <v>33</v>
      </c>
      <c r="L255">
        <v>9350</v>
      </c>
      <c r="M255" t="s">
        <v>145</v>
      </c>
      <c r="N255">
        <v>42027</v>
      </c>
      <c r="O255">
        <v>42369</v>
      </c>
      <c r="P255">
        <v>27177.98</v>
      </c>
      <c r="Q255">
        <v>27177.98</v>
      </c>
      <c r="R255">
        <v>0</v>
      </c>
      <c r="S255">
        <v>0</v>
      </c>
      <c r="T255">
        <f t="shared" si="9"/>
        <v>0</v>
      </c>
      <c r="U255">
        <v>50000</v>
      </c>
      <c r="V255">
        <v>22822.02</v>
      </c>
      <c r="W255">
        <f t="shared" si="10"/>
        <v>27177.98</v>
      </c>
      <c r="X255">
        <f t="shared" si="11"/>
        <v>0</v>
      </c>
    </row>
    <row r="256" spans="1:24" x14ac:dyDescent="0.35">
      <c r="A256">
        <v>4110</v>
      </c>
      <c r="B256" t="s">
        <v>0</v>
      </c>
      <c r="C256" t="s">
        <v>1</v>
      </c>
      <c r="D256" t="s">
        <v>943</v>
      </c>
      <c r="E256" t="s">
        <v>944</v>
      </c>
      <c r="F256" t="s">
        <v>945</v>
      </c>
      <c r="G256" t="s">
        <v>12</v>
      </c>
      <c r="H256" t="s">
        <v>6</v>
      </c>
      <c r="I256" t="s">
        <v>241</v>
      </c>
      <c r="J256" t="s">
        <v>4519</v>
      </c>
      <c r="K256" t="s">
        <v>250</v>
      </c>
      <c r="L256">
        <v>9348</v>
      </c>
      <c r="M256" t="s">
        <v>243</v>
      </c>
      <c r="N256">
        <v>42034</v>
      </c>
      <c r="O256">
        <v>42947</v>
      </c>
      <c r="P256">
        <v>259702.95</v>
      </c>
      <c r="Q256">
        <v>259702.95</v>
      </c>
      <c r="R256">
        <v>0</v>
      </c>
      <c r="S256">
        <v>0</v>
      </c>
      <c r="T256">
        <f t="shared" si="9"/>
        <v>0</v>
      </c>
      <c r="U256">
        <v>260000</v>
      </c>
      <c r="V256">
        <v>297.05</v>
      </c>
      <c r="W256">
        <f t="shared" si="10"/>
        <v>259702.95</v>
      </c>
      <c r="X256">
        <f t="shared" si="11"/>
        <v>0</v>
      </c>
    </row>
    <row r="257" spans="1:24" x14ac:dyDescent="0.35">
      <c r="A257">
        <v>4110</v>
      </c>
      <c r="B257" t="s">
        <v>0</v>
      </c>
      <c r="C257" t="s">
        <v>1</v>
      </c>
      <c r="D257" t="s">
        <v>946</v>
      </c>
      <c r="E257" t="s">
        <v>947</v>
      </c>
      <c r="F257" t="s">
        <v>948</v>
      </c>
      <c r="G257" t="s">
        <v>12</v>
      </c>
      <c r="H257" t="s">
        <v>6</v>
      </c>
      <c r="I257" t="s">
        <v>949</v>
      </c>
      <c r="J257" t="s">
        <v>4519</v>
      </c>
      <c r="K257" t="s">
        <v>17</v>
      </c>
      <c r="L257">
        <v>8123</v>
      </c>
      <c r="M257" t="s">
        <v>115</v>
      </c>
      <c r="N257">
        <v>42034</v>
      </c>
      <c r="O257">
        <v>43069</v>
      </c>
      <c r="P257">
        <v>2074577.78</v>
      </c>
      <c r="Q257">
        <v>2011476.44</v>
      </c>
      <c r="R257">
        <v>0</v>
      </c>
      <c r="S257">
        <v>0</v>
      </c>
      <c r="T257">
        <f t="shared" si="9"/>
        <v>63101.340000000084</v>
      </c>
      <c r="U257">
        <v>2047925.77</v>
      </c>
      <c r="V257">
        <v>36449.33</v>
      </c>
      <c r="W257">
        <f t="shared" si="10"/>
        <v>2011476.44</v>
      </c>
      <c r="X257">
        <f t="shared" si="11"/>
        <v>63101.340000000084</v>
      </c>
    </row>
    <row r="258" spans="1:24" x14ac:dyDescent="0.35">
      <c r="A258">
        <v>4110</v>
      </c>
      <c r="B258" t="s">
        <v>0</v>
      </c>
      <c r="C258" t="s">
        <v>1</v>
      </c>
      <c r="D258" t="s">
        <v>950</v>
      </c>
      <c r="E258" t="s">
        <v>951</v>
      </c>
      <c r="F258" t="s">
        <v>952</v>
      </c>
      <c r="G258" t="s">
        <v>12</v>
      </c>
      <c r="H258" t="s">
        <v>6</v>
      </c>
      <c r="I258" t="s">
        <v>280</v>
      </c>
      <c r="J258" t="s">
        <v>4519</v>
      </c>
      <c r="K258" t="s">
        <v>472</v>
      </c>
      <c r="L258">
        <v>9348</v>
      </c>
      <c r="M258" t="s">
        <v>243</v>
      </c>
      <c r="N258">
        <v>42041</v>
      </c>
      <c r="O258">
        <v>42916</v>
      </c>
      <c r="P258">
        <v>194293.25</v>
      </c>
      <c r="Q258">
        <v>194293.25</v>
      </c>
      <c r="R258">
        <v>0</v>
      </c>
      <c r="S258">
        <v>0</v>
      </c>
      <c r="T258">
        <f t="shared" si="9"/>
        <v>0</v>
      </c>
      <c r="U258">
        <v>382645.95</v>
      </c>
      <c r="V258">
        <v>188352.7</v>
      </c>
      <c r="W258">
        <f t="shared" si="10"/>
        <v>194293.25</v>
      </c>
      <c r="X258">
        <f t="shared" si="11"/>
        <v>0</v>
      </c>
    </row>
    <row r="259" spans="1:24" x14ac:dyDescent="0.35">
      <c r="A259">
        <v>4110</v>
      </c>
      <c r="B259" t="s">
        <v>0</v>
      </c>
      <c r="C259" t="s">
        <v>1</v>
      </c>
      <c r="D259" t="s">
        <v>953</v>
      </c>
      <c r="E259" t="s">
        <v>954</v>
      </c>
      <c r="F259" t="s">
        <v>955</v>
      </c>
      <c r="G259" t="s">
        <v>12</v>
      </c>
      <c r="H259" t="s">
        <v>6</v>
      </c>
      <c r="I259" t="s">
        <v>130</v>
      </c>
      <c r="J259" t="s">
        <v>4519</v>
      </c>
      <c r="K259" t="s">
        <v>131</v>
      </c>
      <c r="L259">
        <v>9354</v>
      </c>
      <c r="M259" t="s">
        <v>132</v>
      </c>
      <c r="N259">
        <v>42041</v>
      </c>
      <c r="O259">
        <v>42916</v>
      </c>
      <c r="P259">
        <v>371004.42</v>
      </c>
      <c r="Q259">
        <v>371004.42</v>
      </c>
      <c r="R259">
        <v>0</v>
      </c>
      <c r="S259">
        <v>0</v>
      </c>
      <c r="T259">
        <f t="shared" ref="T259:T322" si="12">P259-Q259-S259</f>
        <v>0</v>
      </c>
      <c r="U259">
        <v>500000</v>
      </c>
      <c r="V259">
        <v>128995.58</v>
      </c>
      <c r="W259">
        <f t="shared" ref="W259:W322" si="13">U259-V259</f>
        <v>371004.42</v>
      </c>
      <c r="X259">
        <f t="shared" ref="X259:X322" si="14">P259-W259</f>
        <v>0</v>
      </c>
    </row>
    <row r="260" spans="1:24" x14ac:dyDescent="0.35">
      <c r="A260">
        <v>4110</v>
      </c>
      <c r="B260" t="s">
        <v>0</v>
      </c>
      <c r="C260" t="s">
        <v>1</v>
      </c>
      <c r="D260" t="s">
        <v>956</v>
      </c>
      <c r="E260" t="s">
        <v>278</v>
      </c>
      <c r="F260" t="s">
        <v>957</v>
      </c>
      <c r="G260" t="s">
        <v>12</v>
      </c>
      <c r="H260" t="s">
        <v>6</v>
      </c>
      <c r="I260" t="s">
        <v>317</v>
      </c>
      <c r="J260" t="s">
        <v>4519</v>
      </c>
      <c r="K260" t="s">
        <v>281</v>
      </c>
      <c r="L260">
        <v>9348</v>
      </c>
      <c r="M260" t="s">
        <v>243</v>
      </c>
      <c r="N260">
        <v>42041</v>
      </c>
      <c r="O260">
        <v>43070</v>
      </c>
      <c r="P260">
        <v>365436.66</v>
      </c>
      <c r="Q260">
        <v>365436.66</v>
      </c>
      <c r="R260">
        <v>0</v>
      </c>
      <c r="S260">
        <v>0</v>
      </c>
      <c r="T260">
        <f t="shared" si="12"/>
        <v>0</v>
      </c>
      <c r="U260">
        <v>750000</v>
      </c>
      <c r="V260">
        <v>384563.34</v>
      </c>
      <c r="W260">
        <f t="shared" si="13"/>
        <v>365436.66</v>
      </c>
      <c r="X260">
        <f t="shared" si="14"/>
        <v>0</v>
      </c>
    </row>
    <row r="261" spans="1:24" x14ac:dyDescent="0.35">
      <c r="A261">
        <v>4110</v>
      </c>
      <c r="B261" t="s">
        <v>0</v>
      </c>
      <c r="C261" t="s">
        <v>1</v>
      </c>
      <c r="D261" t="s">
        <v>958</v>
      </c>
      <c r="E261" t="s">
        <v>959</v>
      </c>
      <c r="F261" t="s">
        <v>960</v>
      </c>
      <c r="G261" t="s">
        <v>12</v>
      </c>
      <c r="H261" t="s">
        <v>6</v>
      </c>
      <c r="I261" t="s">
        <v>120</v>
      </c>
      <c r="J261" t="s">
        <v>4523</v>
      </c>
      <c r="K261" t="s">
        <v>961</v>
      </c>
      <c r="L261">
        <v>9352</v>
      </c>
      <c r="M261" t="s">
        <v>78</v>
      </c>
      <c r="N261">
        <v>42048</v>
      </c>
      <c r="O261">
        <v>42916</v>
      </c>
      <c r="P261">
        <v>994519.66</v>
      </c>
      <c r="Q261">
        <v>994519.66</v>
      </c>
      <c r="R261">
        <v>0</v>
      </c>
      <c r="S261">
        <v>0</v>
      </c>
      <c r="T261">
        <f t="shared" si="12"/>
        <v>0</v>
      </c>
      <c r="U261">
        <v>1000000</v>
      </c>
      <c r="V261">
        <v>5480.34</v>
      </c>
      <c r="W261">
        <f t="shared" si="13"/>
        <v>994519.66</v>
      </c>
      <c r="X261">
        <f t="shared" si="14"/>
        <v>0</v>
      </c>
    </row>
    <row r="262" spans="1:24" x14ac:dyDescent="0.35">
      <c r="A262">
        <v>6114</v>
      </c>
      <c r="B262" t="s">
        <v>201</v>
      </c>
      <c r="C262" t="s">
        <v>109</v>
      </c>
      <c r="D262" t="s">
        <v>962</v>
      </c>
      <c r="E262" t="s">
        <v>963</v>
      </c>
      <c r="F262" t="s">
        <v>964</v>
      </c>
      <c r="G262" t="s">
        <v>12</v>
      </c>
      <c r="H262" t="s">
        <v>6</v>
      </c>
      <c r="I262" t="s">
        <v>402</v>
      </c>
      <c r="J262" t="s">
        <v>4519</v>
      </c>
      <c r="K262" t="s">
        <v>472</v>
      </c>
      <c r="L262">
        <v>9348</v>
      </c>
      <c r="M262" t="s">
        <v>243</v>
      </c>
      <c r="N262">
        <v>42053</v>
      </c>
      <c r="O262">
        <v>42582</v>
      </c>
      <c r="P262">
        <v>368684.85</v>
      </c>
      <c r="Q262">
        <v>368684.85</v>
      </c>
      <c r="R262">
        <v>0</v>
      </c>
      <c r="S262">
        <v>0</v>
      </c>
      <c r="T262">
        <f t="shared" si="12"/>
        <v>0</v>
      </c>
      <c r="U262">
        <v>570000</v>
      </c>
      <c r="V262">
        <v>201315.15</v>
      </c>
      <c r="W262">
        <f t="shared" si="13"/>
        <v>368684.85</v>
      </c>
      <c r="X262">
        <f t="shared" si="14"/>
        <v>0</v>
      </c>
    </row>
    <row r="263" spans="1:24" x14ac:dyDescent="0.35">
      <c r="A263">
        <v>4110</v>
      </c>
      <c r="B263" t="s">
        <v>0</v>
      </c>
      <c r="C263" t="s">
        <v>1</v>
      </c>
      <c r="D263" t="s">
        <v>965</v>
      </c>
      <c r="E263" t="s">
        <v>966</v>
      </c>
      <c r="F263" t="s">
        <v>967</v>
      </c>
      <c r="G263" t="s">
        <v>12</v>
      </c>
      <c r="H263" t="s">
        <v>6</v>
      </c>
      <c r="I263" t="s">
        <v>968</v>
      </c>
      <c r="J263" t="s">
        <v>4520</v>
      </c>
      <c r="K263" t="s">
        <v>311</v>
      </c>
      <c r="L263">
        <v>9830</v>
      </c>
      <c r="M263" t="s">
        <v>53</v>
      </c>
      <c r="N263">
        <v>42053</v>
      </c>
      <c r="O263">
        <v>42886</v>
      </c>
      <c r="P263">
        <v>799881.79</v>
      </c>
      <c r="Q263">
        <v>799881.79</v>
      </c>
      <c r="R263">
        <v>0</v>
      </c>
      <c r="S263">
        <v>0</v>
      </c>
      <c r="T263">
        <f t="shared" si="12"/>
        <v>0</v>
      </c>
      <c r="U263">
        <v>800000</v>
      </c>
      <c r="V263">
        <v>118.21</v>
      </c>
      <c r="W263">
        <f t="shared" si="13"/>
        <v>799881.79</v>
      </c>
      <c r="X263">
        <f t="shared" si="14"/>
        <v>0</v>
      </c>
    </row>
    <row r="264" spans="1:24" x14ac:dyDescent="0.35">
      <c r="A264">
        <v>6112</v>
      </c>
      <c r="B264" t="s">
        <v>195</v>
      </c>
      <c r="C264" t="s">
        <v>109</v>
      </c>
      <c r="D264" t="s">
        <v>969</v>
      </c>
      <c r="E264" t="s">
        <v>970</v>
      </c>
      <c r="F264" t="s">
        <v>971</v>
      </c>
      <c r="G264" t="s">
        <v>12</v>
      </c>
      <c r="H264" t="s">
        <v>6</v>
      </c>
      <c r="I264" t="s">
        <v>516</v>
      </c>
      <c r="J264" t="s">
        <v>4519</v>
      </c>
      <c r="K264" t="s">
        <v>17</v>
      </c>
      <c r="L264">
        <v>9348</v>
      </c>
      <c r="M264" t="s">
        <v>243</v>
      </c>
      <c r="N264">
        <v>42053</v>
      </c>
      <c r="O264">
        <v>42916</v>
      </c>
      <c r="P264">
        <v>299705.53999999998</v>
      </c>
      <c r="Q264">
        <v>299705.53999999998</v>
      </c>
      <c r="R264">
        <v>0</v>
      </c>
      <c r="S264">
        <v>0</v>
      </c>
      <c r="T264">
        <f t="shared" si="12"/>
        <v>0</v>
      </c>
      <c r="U264">
        <v>300000</v>
      </c>
      <c r="V264">
        <v>294.45999999999998</v>
      </c>
      <c r="W264">
        <f t="shared" si="13"/>
        <v>299705.53999999998</v>
      </c>
      <c r="X264">
        <f t="shared" si="14"/>
        <v>0</v>
      </c>
    </row>
    <row r="265" spans="1:24" x14ac:dyDescent="0.35">
      <c r="A265">
        <v>7113</v>
      </c>
      <c r="B265" t="s">
        <v>813</v>
      </c>
      <c r="C265" t="s">
        <v>798</v>
      </c>
      <c r="D265" t="s">
        <v>972</v>
      </c>
      <c r="E265" t="s">
        <v>973</v>
      </c>
      <c r="F265" t="s">
        <v>974</v>
      </c>
      <c r="G265" t="s">
        <v>12</v>
      </c>
      <c r="H265" t="s">
        <v>6</v>
      </c>
      <c r="I265" t="s">
        <v>413</v>
      </c>
      <c r="J265" t="s">
        <v>4525</v>
      </c>
      <c r="K265" t="s">
        <v>99</v>
      </c>
      <c r="L265">
        <v>9364</v>
      </c>
      <c r="M265" t="s">
        <v>39</v>
      </c>
      <c r="N265">
        <v>42061</v>
      </c>
      <c r="O265">
        <v>43465</v>
      </c>
      <c r="P265">
        <v>1999264</v>
      </c>
      <c r="Q265">
        <v>1999264</v>
      </c>
      <c r="R265">
        <v>0</v>
      </c>
      <c r="S265">
        <v>0</v>
      </c>
      <c r="T265">
        <f t="shared" si="12"/>
        <v>0</v>
      </c>
      <c r="U265">
        <v>2000000</v>
      </c>
      <c r="V265">
        <v>736</v>
      </c>
      <c r="W265">
        <f t="shared" si="13"/>
        <v>1999264</v>
      </c>
      <c r="X265">
        <f t="shared" si="14"/>
        <v>0</v>
      </c>
    </row>
    <row r="266" spans="1:24" x14ac:dyDescent="0.35">
      <c r="A266">
        <v>7113</v>
      </c>
      <c r="B266" t="s">
        <v>813</v>
      </c>
      <c r="C266" t="s">
        <v>798</v>
      </c>
      <c r="D266" t="s">
        <v>975</v>
      </c>
      <c r="E266" t="s">
        <v>976</v>
      </c>
      <c r="F266" t="s">
        <v>977</v>
      </c>
      <c r="G266" t="s">
        <v>12</v>
      </c>
      <c r="H266" t="s">
        <v>6</v>
      </c>
      <c r="I266" t="s">
        <v>436</v>
      </c>
      <c r="J266" t="s">
        <v>4519</v>
      </c>
      <c r="K266" t="s">
        <v>17</v>
      </c>
      <c r="L266">
        <v>10086</v>
      </c>
      <c r="M266" t="s">
        <v>9</v>
      </c>
      <c r="N266">
        <v>42062</v>
      </c>
      <c r="O266">
        <v>43281</v>
      </c>
      <c r="P266">
        <v>1333979.92</v>
      </c>
      <c r="Q266">
        <v>1333979.92</v>
      </c>
      <c r="R266">
        <v>0</v>
      </c>
      <c r="S266">
        <v>0</v>
      </c>
      <c r="T266">
        <f t="shared" si="12"/>
        <v>0</v>
      </c>
      <c r="U266">
        <v>1500000</v>
      </c>
      <c r="V266">
        <v>166020.07999999999</v>
      </c>
      <c r="W266">
        <f t="shared" si="13"/>
        <v>1333979.92</v>
      </c>
      <c r="X266">
        <f t="shared" si="14"/>
        <v>0</v>
      </c>
    </row>
    <row r="267" spans="1:24" x14ac:dyDescent="0.35">
      <c r="A267">
        <v>4110</v>
      </c>
      <c r="B267" t="s">
        <v>0</v>
      </c>
      <c r="C267" t="s">
        <v>1</v>
      </c>
      <c r="D267" t="s">
        <v>978</v>
      </c>
      <c r="E267" t="s">
        <v>979</v>
      </c>
      <c r="F267" t="s">
        <v>980</v>
      </c>
      <c r="G267" t="s">
        <v>12</v>
      </c>
      <c r="H267" t="s">
        <v>6</v>
      </c>
      <c r="I267" t="s">
        <v>120</v>
      </c>
      <c r="J267" t="s">
        <v>4523</v>
      </c>
      <c r="K267" t="s">
        <v>726</v>
      </c>
      <c r="L267">
        <v>9352</v>
      </c>
      <c r="M267" t="s">
        <v>78</v>
      </c>
      <c r="N267">
        <v>42073</v>
      </c>
      <c r="O267">
        <v>43069</v>
      </c>
      <c r="P267">
        <v>1028642.64</v>
      </c>
      <c r="Q267">
        <v>1028642.64</v>
      </c>
      <c r="R267">
        <v>0</v>
      </c>
      <c r="S267">
        <v>0</v>
      </c>
      <c r="T267">
        <f t="shared" si="12"/>
        <v>0</v>
      </c>
      <c r="U267">
        <v>1030019</v>
      </c>
      <c r="V267">
        <v>1376.36</v>
      </c>
      <c r="W267">
        <f t="shared" si="13"/>
        <v>1028642.64</v>
      </c>
      <c r="X267">
        <f t="shared" si="14"/>
        <v>0</v>
      </c>
    </row>
    <row r="268" spans="1:24" x14ac:dyDescent="0.35">
      <c r="A268">
        <v>4110</v>
      </c>
      <c r="B268" t="s">
        <v>0</v>
      </c>
      <c r="C268" t="s">
        <v>1</v>
      </c>
      <c r="D268" t="s">
        <v>981</v>
      </c>
      <c r="E268" t="s">
        <v>982</v>
      </c>
      <c r="F268" t="s">
        <v>983</v>
      </c>
      <c r="G268" t="s">
        <v>12</v>
      </c>
      <c r="H268" t="s">
        <v>6</v>
      </c>
      <c r="I268" t="s">
        <v>462</v>
      </c>
      <c r="J268" t="s">
        <v>4522</v>
      </c>
      <c r="K268" t="s">
        <v>984</v>
      </c>
      <c r="L268">
        <v>9351</v>
      </c>
      <c r="M268" t="s">
        <v>34</v>
      </c>
      <c r="N268">
        <v>42081</v>
      </c>
      <c r="O268">
        <v>42978</v>
      </c>
      <c r="P268">
        <v>79475.98</v>
      </c>
      <c r="Q268">
        <v>79475.98</v>
      </c>
      <c r="R268">
        <v>0</v>
      </c>
      <c r="S268">
        <v>0</v>
      </c>
      <c r="T268">
        <f t="shared" si="12"/>
        <v>0</v>
      </c>
      <c r="U268">
        <v>80000</v>
      </c>
      <c r="V268">
        <v>524.02</v>
      </c>
      <c r="W268">
        <f t="shared" si="13"/>
        <v>79475.98</v>
      </c>
      <c r="X268">
        <f t="shared" si="14"/>
        <v>0</v>
      </c>
    </row>
    <row r="269" spans="1:24" x14ac:dyDescent="0.35">
      <c r="A269">
        <v>4110</v>
      </c>
      <c r="B269" t="s">
        <v>0</v>
      </c>
      <c r="C269" t="s">
        <v>1</v>
      </c>
      <c r="D269" t="s">
        <v>985</v>
      </c>
      <c r="E269" t="s">
        <v>986</v>
      </c>
      <c r="F269" t="s">
        <v>987</v>
      </c>
      <c r="G269" t="s">
        <v>12</v>
      </c>
      <c r="H269" t="s">
        <v>6</v>
      </c>
      <c r="I269" t="s">
        <v>988</v>
      </c>
      <c r="J269" t="s">
        <v>4521</v>
      </c>
      <c r="K269" t="s">
        <v>703</v>
      </c>
      <c r="L269">
        <v>9353</v>
      </c>
      <c r="M269" t="s">
        <v>989</v>
      </c>
      <c r="N269">
        <v>42081</v>
      </c>
      <c r="O269">
        <v>42734</v>
      </c>
      <c r="P269">
        <v>589901.64</v>
      </c>
      <c r="Q269">
        <v>588283.14</v>
      </c>
      <c r="R269">
        <v>0</v>
      </c>
      <c r="S269">
        <v>0</v>
      </c>
      <c r="T269">
        <f t="shared" si="12"/>
        <v>1618.5</v>
      </c>
      <c r="U269">
        <v>596281.5</v>
      </c>
      <c r="V269">
        <v>7998.36</v>
      </c>
      <c r="W269">
        <f t="shared" si="13"/>
        <v>588283.14</v>
      </c>
      <c r="X269">
        <f t="shared" si="14"/>
        <v>1618.5</v>
      </c>
    </row>
    <row r="270" spans="1:24" x14ac:dyDescent="0.35">
      <c r="A270">
        <v>6114</v>
      </c>
      <c r="B270" t="s">
        <v>201</v>
      </c>
      <c r="C270" t="s">
        <v>109</v>
      </c>
      <c r="D270" t="s">
        <v>990</v>
      </c>
      <c r="E270" t="s">
        <v>991</v>
      </c>
      <c r="F270" t="s">
        <v>992</v>
      </c>
      <c r="G270" t="s">
        <v>12</v>
      </c>
      <c r="H270" t="s">
        <v>6</v>
      </c>
      <c r="I270" t="s">
        <v>421</v>
      </c>
      <c r="J270" t="s">
        <v>4519</v>
      </c>
      <c r="K270" t="s">
        <v>281</v>
      </c>
      <c r="L270">
        <v>9354</v>
      </c>
      <c r="M270" t="s">
        <v>132</v>
      </c>
      <c r="N270">
        <v>42087</v>
      </c>
      <c r="O270">
        <v>42369</v>
      </c>
      <c r="P270">
        <v>99661.88</v>
      </c>
      <c r="Q270">
        <v>99661.88</v>
      </c>
      <c r="R270">
        <v>0</v>
      </c>
      <c r="S270">
        <v>0</v>
      </c>
      <c r="T270">
        <f t="shared" si="12"/>
        <v>0</v>
      </c>
      <c r="U270">
        <v>100000</v>
      </c>
      <c r="V270">
        <v>338.12</v>
      </c>
      <c r="W270">
        <f t="shared" si="13"/>
        <v>99661.88</v>
      </c>
      <c r="X270">
        <f t="shared" si="14"/>
        <v>0</v>
      </c>
    </row>
    <row r="271" spans="1:24" x14ac:dyDescent="0.35">
      <c r="A271">
        <v>7315</v>
      </c>
      <c r="B271" t="s">
        <v>993</v>
      </c>
      <c r="C271" t="s">
        <v>901</v>
      </c>
      <c r="D271" t="s">
        <v>994</v>
      </c>
      <c r="E271" t="s">
        <v>995</v>
      </c>
      <c r="F271" t="s">
        <v>996</v>
      </c>
      <c r="G271" t="s">
        <v>12</v>
      </c>
      <c r="H271" t="s">
        <v>6</v>
      </c>
      <c r="I271" t="s">
        <v>870</v>
      </c>
      <c r="J271" t="s">
        <v>4524</v>
      </c>
      <c r="K271" t="s">
        <v>33</v>
      </c>
      <c r="L271">
        <v>8123</v>
      </c>
      <c r="M271" t="s">
        <v>115</v>
      </c>
      <c r="N271">
        <v>42088</v>
      </c>
      <c r="O271">
        <v>43220</v>
      </c>
      <c r="P271">
        <v>3608094.22</v>
      </c>
      <c r="Q271">
        <v>3608094.22</v>
      </c>
      <c r="R271">
        <v>0</v>
      </c>
      <c r="S271">
        <v>0</v>
      </c>
      <c r="T271">
        <f t="shared" si="12"/>
        <v>0</v>
      </c>
      <c r="U271">
        <v>3608827</v>
      </c>
      <c r="V271">
        <v>732.78</v>
      </c>
      <c r="W271">
        <f t="shared" si="13"/>
        <v>3608094.22</v>
      </c>
      <c r="X271">
        <f t="shared" si="14"/>
        <v>0</v>
      </c>
    </row>
    <row r="272" spans="1:24" x14ac:dyDescent="0.35">
      <c r="A272">
        <v>3726</v>
      </c>
      <c r="B272" t="s">
        <v>111</v>
      </c>
      <c r="C272" t="s">
        <v>1</v>
      </c>
      <c r="D272" t="s">
        <v>997</v>
      </c>
      <c r="E272" t="s">
        <v>111</v>
      </c>
      <c r="F272" t="s">
        <v>998</v>
      </c>
      <c r="G272" t="s">
        <v>12</v>
      </c>
      <c r="H272" t="s">
        <v>6</v>
      </c>
      <c r="I272" t="s">
        <v>169</v>
      </c>
      <c r="J272" t="s">
        <v>4524</v>
      </c>
      <c r="K272" t="s">
        <v>33</v>
      </c>
      <c r="L272">
        <v>9629</v>
      </c>
      <c r="M272" t="s">
        <v>170</v>
      </c>
      <c r="N272">
        <v>39059</v>
      </c>
      <c r="P272">
        <v>0</v>
      </c>
      <c r="Q272">
        <v>0</v>
      </c>
      <c r="R272">
        <v>0</v>
      </c>
      <c r="S272">
        <v>0</v>
      </c>
      <c r="T272">
        <f t="shared" si="12"/>
        <v>0</v>
      </c>
      <c r="U272">
        <v>1385000</v>
      </c>
      <c r="V272">
        <v>1385000</v>
      </c>
      <c r="W272">
        <f t="shared" si="13"/>
        <v>0</v>
      </c>
      <c r="X272">
        <f t="shared" si="14"/>
        <v>0</v>
      </c>
    </row>
    <row r="273" spans="1:24" x14ac:dyDescent="0.35">
      <c r="A273">
        <v>3726</v>
      </c>
      <c r="B273" t="s">
        <v>998</v>
      </c>
      <c r="C273" t="s">
        <v>1</v>
      </c>
      <c r="D273" t="s">
        <v>999</v>
      </c>
      <c r="E273" t="s">
        <v>111</v>
      </c>
      <c r="F273" t="s">
        <v>1000</v>
      </c>
      <c r="G273" t="s">
        <v>12</v>
      </c>
      <c r="H273" t="s">
        <v>6</v>
      </c>
      <c r="I273" t="s">
        <v>1001</v>
      </c>
      <c r="J273" t="s">
        <v>4519</v>
      </c>
      <c r="K273" t="s">
        <v>17</v>
      </c>
      <c r="L273">
        <v>9081</v>
      </c>
      <c r="M273" t="s">
        <v>481</v>
      </c>
      <c r="N273">
        <v>39059</v>
      </c>
      <c r="O273">
        <v>39994</v>
      </c>
      <c r="P273">
        <v>260000</v>
      </c>
      <c r="Q273">
        <v>0</v>
      </c>
      <c r="R273">
        <v>0</v>
      </c>
      <c r="S273">
        <v>0</v>
      </c>
      <c r="T273">
        <f t="shared" si="12"/>
        <v>260000</v>
      </c>
      <c r="U273">
        <v>40000</v>
      </c>
      <c r="V273">
        <v>40000</v>
      </c>
      <c r="W273">
        <f t="shared" si="13"/>
        <v>0</v>
      </c>
      <c r="X273">
        <f t="shared" si="14"/>
        <v>260000</v>
      </c>
    </row>
    <row r="274" spans="1:24" x14ac:dyDescent="0.35">
      <c r="A274">
        <v>3726</v>
      </c>
      <c r="B274" t="s">
        <v>998</v>
      </c>
      <c r="C274" t="s">
        <v>1</v>
      </c>
      <c r="D274" t="s">
        <v>1002</v>
      </c>
      <c r="E274" t="s">
        <v>1003</v>
      </c>
      <c r="F274" t="s">
        <v>1004</v>
      </c>
      <c r="G274" t="s">
        <v>12</v>
      </c>
      <c r="H274" t="s">
        <v>6</v>
      </c>
      <c r="I274" t="s">
        <v>1005</v>
      </c>
      <c r="J274" t="s">
        <v>4520</v>
      </c>
      <c r="K274" t="s">
        <v>188</v>
      </c>
      <c r="L274">
        <v>10058</v>
      </c>
      <c r="M274" t="s">
        <v>194</v>
      </c>
      <c r="N274">
        <v>39059</v>
      </c>
      <c r="O274">
        <v>39994</v>
      </c>
      <c r="P274">
        <v>238554.32</v>
      </c>
      <c r="Q274">
        <v>3554.32</v>
      </c>
      <c r="R274">
        <v>0</v>
      </c>
      <c r="S274">
        <v>0</v>
      </c>
      <c r="T274">
        <f t="shared" si="12"/>
        <v>235000</v>
      </c>
      <c r="U274">
        <v>45000</v>
      </c>
      <c r="V274">
        <v>41445.68</v>
      </c>
      <c r="W274">
        <f t="shared" si="13"/>
        <v>3554.3199999999997</v>
      </c>
      <c r="X274">
        <f t="shared" si="14"/>
        <v>235000</v>
      </c>
    </row>
    <row r="275" spans="1:24" x14ac:dyDescent="0.35">
      <c r="A275">
        <v>3726</v>
      </c>
      <c r="B275" t="s">
        <v>998</v>
      </c>
      <c r="C275" t="s">
        <v>1</v>
      </c>
      <c r="D275" t="s">
        <v>1006</v>
      </c>
      <c r="E275" t="s">
        <v>111</v>
      </c>
      <c r="F275" t="s">
        <v>1007</v>
      </c>
      <c r="G275" t="s">
        <v>12</v>
      </c>
      <c r="H275" t="s">
        <v>6</v>
      </c>
      <c r="I275" t="s">
        <v>125</v>
      </c>
      <c r="J275" t="s">
        <v>4521</v>
      </c>
      <c r="K275" t="s">
        <v>689</v>
      </c>
      <c r="L275">
        <v>9349</v>
      </c>
      <c r="M275" t="s">
        <v>126</v>
      </c>
      <c r="N275">
        <v>39059</v>
      </c>
      <c r="O275">
        <v>39994</v>
      </c>
      <c r="P275">
        <v>215000</v>
      </c>
      <c r="Q275">
        <v>0</v>
      </c>
      <c r="R275">
        <v>0</v>
      </c>
      <c r="S275">
        <v>0</v>
      </c>
      <c r="T275">
        <f t="shared" si="12"/>
        <v>215000</v>
      </c>
      <c r="U275">
        <v>20000</v>
      </c>
      <c r="V275">
        <v>20000</v>
      </c>
      <c r="W275">
        <f t="shared" si="13"/>
        <v>0</v>
      </c>
      <c r="X275">
        <f t="shared" si="14"/>
        <v>215000</v>
      </c>
    </row>
    <row r="276" spans="1:24" x14ac:dyDescent="0.35">
      <c r="A276">
        <v>3726</v>
      </c>
      <c r="B276" t="s">
        <v>998</v>
      </c>
      <c r="C276" t="s">
        <v>1</v>
      </c>
      <c r="D276" t="s">
        <v>1008</v>
      </c>
      <c r="E276" t="s">
        <v>1009</v>
      </c>
      <c r="F276" t="s">
        <v>1010</v>
      </c>
      <c r="G276" t="s">
        <v>12</v>
      </c>
      <c r="H276" t="s">
        <v>6</v>
      </c>
      <c r="I276" t="s">
        <v>1011</v>
      </c>
      <c r="J276" t="s">
        <v>4522</v>
      </c>
      <c r="K276" t="s">
        <v>176</v>
      </c>
      <c r="L276">
        <v>9830</v>
      </c>
      <c r="M276" t="s">
        <v>53</v>
      </c>
      <c r="N276">
        <v>39059</v>
      </c>
      <c r="O276">
        <v>39994</v>
      </c>
      <c r="P276">
        <v>211637.03</v>
      </c>
      <c r="Q276">
        <v>1637.03</v>
      </c>
      <c r="R276">
        <v>0</v>
      </c>
      <c r="S276">
        <v>0</v>
      </c>
      <c r="T276">
        <f t="shared" si="12"/>
        <v>210000</v>
      </c>
      <c r="U276">
        <v>20000</v>
      </c>
      <c r="V276">
        <v>18362.97</v>
      </c>
      <c r="W276">
        <f t="shared" si="13"/>
        <v>1637.0299999999988</v>
      </c>
      <c r="X276">
        <f t="shared" si="14"/>
        <v>210000</v>
      </c>
    </row>
    <row r="277" spans="1:24" x14ac:dyDescent="0.35">
      <c r="A277">
        <v>3726</v>
      </c>
      <c r="B277" t="s">
        <v>998</v>
      </c>
      <c r="C277" t="s">
        <v>1</v>
      </c>
      <c r="D277" t="s">
        <v>1012</v>
      </c>
      <c r="E277" t="s">
        <v>1013</v>
      </c>
      <c r="F277" t="s">
        <v>1014</v>
      </c>
      <c r="G277" t="s">
        <v>12</v>
      </c>
      <c r="H277" t="s">
        <v>6</v>
      </c>
      <c r="I277" t="s">
        <v>143</v>
      </c>
      <c r="J277" t="s">
        <v>4523</v>
      </c>
      <c r="K277" t="s">
        <v>726</v>
      </c>
      <c r="L277">
        <v>9350</v>
      </c>
      <c r="M277" t="s">
        <v>145</v>
      </c>
      <c r="N277">
        <v>39059</v>
      </c>
      <c r="O277">
        <v>39994</v>
      </c>
      <c r="P277">
        <v>193857.14</v>
      </c>
      <c r="Q277">
        <v>3543.1</v>
      </c>
      <c r="R277">
        <v>0</v>
      </c>
      <c r="S277">
        <v>0</v>
      </c>
      <c r="T277">
        <f t="shared" si="12"/>
        <v>190314.04</v>
      </c>
      <c r="U277">
        <v>20000</v>
      </c>
      <c r="V277">
        <v>16456.900000000001</v>
      </c>
      <c r="W277">
        <f t="shared" si="13"/>
        <v>3543.0999999999985</v>
      </c>
      <c r="X277">
        <f t="shared" si="14"/>
        <v>190314.04</v>
      </c>
    </row>
    <row r="278" spans="1:24" x14ac:dyDescent="0.35">
      <c r="A278">
        <v>3726</v>
      </c>
      <c r="B278" t="s">
        <v>998</v>
      </c>
      <c r="C278" t="s">
        <v>1</v>
      </c>
      <c r="D278" t="s">
        <v>1015</v>
      </c>
      <c r="E278" t="s">
        <v>111</v>
      </c>
      <c r="F278" t="s">
        <v>1016</v>
      </c>
      <c r="G278" t="s">
        <v>12</v>
      </c>
      <c r="H278" t="s">
        <v>6</v>
      </c>
      <c r="I278" t="s">
        <v>551</v>
      </c>
      <c r="J278" t="s">
        <v>4525</v>
      </c>
      <c r="K278" t="s">
        <v>52</v>
      </c>
      <c r="L278">
        <v>9364</v>
      </c>
      <c r="M278" t="s">
        <v>39</v>
      </c>
      <c r="N278">
        <v>39059</v>
      </c>
      <c r="O278">
        <v>39994</v>
      </c>
      <c r="P278">
        <v>220000</v>
      </c>
      <c r="Q278">
        <v>0</v>
      </c>
      <c r="R278">
        <v>0</v>
      </c>
      <c r="S278">
        <v>0</v>
      </c>
      <c r="T278">
        <f t="shared" si="12"/>
        <v>220000</v>
      </c>
      <c r="U278">
        <v>80000</v>
      </c>
      <c r="V278">
        <v>80000</v>
      </c>
      <c r="W278">
        <f t="shared" si="13"/>
        <v>0</v>
      </c>
      <c r="X278">
        <f t="shared" si="14"/>
        <v>220000</v>
      </c>
    </row>
    <row r="279" spans="1:24" x14ac:dyDescent="0.35">
      <c r="A279">
        <v>3726</v>
      </c>
      <c r="B279" t="s">
        <v>998</v>
      </c>
      <c r="C279" t="s">
        <v>1</v>
      </c>
      <c r="D279" t="s">
        <v>1017</v>
      </c>
      <c r="E279" t="s">
        <v>1018</v>
      </c>
      <c r="F279" t="s">
        <v>1019</v>
      </c>
      <c r="G279" t="s">
        <v>12</v>
      </c>
      <c r="H279" t="s">
        <v>6</v>
      </c>
      <c r="I279" t="s">
        <v>1020</v>
      </c>
      <c r="J279" t="s">
        <v>4524</v>
      </c>
      <c r="K279" t="s">
        <v>33</v>
      </c>
      <c r="L279">
        <v>9327</v>
      </c>
      <c r="M279" t="s">
        <v>1021</v>
      </c>
      <c r="N279">
        <v>39059</v>
      </c>
      <c r="O279">
        <v>39994</v>
      </c>
      <c r="P279">
        <v>104147.37</v>
      </c>
      <c r="Q279">
        <v>13468.5</v>
      </c>
      <c r="R279">
        <v>0</v>
      </c>
      <c r="S279">
        <v>0</v>
      </c>
      <c r="T279">
        <f t="shared" si="12"/>
        <v>90678.87</v>
      </c>
      <c r="U279">
        <v>60000</v>
      </c>
      <c r="V279">
        <v>46531.5</v>
      </c>
      <c r="W279">
        <f t="shared" si="13"/>
        <v>13468.5</v>
      </c>
      <c r="X279">
        <f t="shared" si="14"/>
        <v>90678.87</v>
      </c>
    </row>
    <row r="280" spans="1:24" x14ac:dyDescent="0.35">
      <c r="A280">
        <v>3726</v>
      </c>
      <c r="B280" t="s">
        <v>998</v>
      </c>
      <c r="C280" t="s">
        <v>1</v>
      </c>
      <c r="D280" t="s">
        <v>1022</v>
      </c>
      <c r="E280" t="s">
        <v>1023</v>
      </c>
      <c r="F280" t="s">
        <v>1024</v>
      </c>
      <c r="G280" t="s">
        <v>12</v>
      </c>
      <c r="H280" t="s">
        <v>6</v>
      </c>
      <c r="I280" t="s">
        <v>1025</v>
      </c>
      <c r="J280" t="s">
        <v>4519</v>
      </c>
      <c r="K280" t="s">
        <v>281</v>
      </c>
      <c r="L280">
        <v>9389</v>
      </c>
      <c r="M280" t="s">
        <v>1026</v>
      </c>
      <c r="N280">
        <v>39059</v>
      </c>
      <c r="O280">
        <v>39994</v>
      </c>
      <c r="P280">
        <v>426639.04</v>
      </c>
      <c r="Q280">
        <v>8639.0400000000009</v>
      </c>
      <c r="R280">
        <v>0</v>
      </c>
      <c r="S280">
        <v>0</v>
      </c>
      <c r="T280">
        <f t="shared" si="12"/>
        <v>418000</v>
      </c>
      <c r="U280">
        <v>182000</v>
      </c>
      <c r="V280">
        <v>173360.96</v>
      </c>
      <c r="W280">
        <f t="shared" si="13"/>
        <v>8639.0400000000081</v>
      </c>
      <c r="X280">
        <f t="shared" si="14"/>
        <v>418000</v>
      </c>
    </row>
    <row r="281" spans="1:24" x14ac:dyDescent="0.35">
      <c r="A281">
        <v>3726</v>
      </c>
      <c r="B281" t="s">
        <v>998</v>
      </c>
      <c r="C281" t="s">
        <v>1</v>
      </c>
      <c r="D281" t="s">
        <v>1027</v>
      </c>
      <c r="E281" t="s">
        <v>1028</v>
      </c>
      <c r="F281" t="s">
        <v>1029</v>
      </c>
      <c r="G281" t="s">
        <v>12</v>
      </c>
      <c r="H281" t="s">
        <v>6</v>
      </c>
      <c r="I281" t="s">
        <v>1025</v>
      </c>
      <c r="J281" t="s">
        <v>4519</v>
      </c>
      <c r="K281" t="s">
        <v>472</v>
      </c>
      <c r="L281">
        <v>9389</v>
      </c>
      <c r="M281" t="s">
        <v>1026</v>
      </c>
      <c r="N281">
        <v>39059</v>
      </c>
      <c r="O281">
        <v>39994</v>
      </c>
      <c r="P281">
        <v>466639.19</v>
      </c>
      <c r="Q281">
        <v>8639.19</v>
      </c>
      <c r="R281">
        <v>0</v>
      </c>
      <c r="S281">
        <v>0</v>
      </c>
      <c r="T281">
        <f t="shared" si="12"/>
        <v>458000</v>
      </c>
      <c r="U281">
        <v>182000</v>
      </c>
      <c r="V281">
        <v>173360.81</v>
      </c>
      <c r="W281">
        <f t="shared" si="13"/>
        <v>8639.1900000000023</v>
      </c>
      <c r="X281">
        <f t="shared" si="14"/>
        <v>458000</v>
      </c>
    </row>
    <row r="282" spans="1:24" x14ac:dyDescent="0.35">
      <c r="A282">
        <v>3726</v>
      </c>
      <c r="B282" t="s">
        <v>998</v>
      </c>
      <c r="C282" t="s">
        <v>1</v>
      </c>
      <c r="D282" t="s">
        <v>1030</v>
      </c>
      <c r="E282" t="s">
        <v>1031</v>
      </c>
      <c r="F282" t="s">
        <v>1032</v>
      </c>
      <c r="G282" t="s">
        <v>12</v>
      </c>
      <c r="H282" t="s">
        <v>6</v>
      </c>
      <c r="I282" t="s">
        <v>1011</v>
      </c>
      <c r="J282" t="s">
        <v>4522</v>
      </c>
      <c r="K282" t="s">
        <v>1033</v>
      </c>
      <c r="L282">
        <v>9830</v>
      </c>
      <c r="M282" t="s">
        <v>53</v>
      </c>
      <c r="N282">
        <v>39059</v>
      </c>
      <c r="O282">
        <v>39994</v>
      </c>
      <c r="P282">
        <v>419527.72</v>
      </c>
      <c r="Q282">
        <v>1527.72</v>
      </c>
      <c r="R282">
        <v>0</v>
      </c>
      <c r="S282">
        <v>0</v>
      </c>
      <c r="T282">
        <f t="shared" si="12"/>
        <v>418000</v>
      </c>
      <c r="U282">
        <v>182000</v>
      </c>
      <c r="V282">
        <v>180472.28</v>
      </c>
      <c r="W282">
        <f t="shared" si="13"/>
        <v>1527.7200000000012</v>
      </c>
      <c r="X282">
        <f t="shared" si="14"/>
        <v>418000</v>
      </c>
    </row>
    <row r="283" spans="1:24" x14ac:dyDescent="0.35">
      <c r="A283">
        <v>3726</v>
      </c>
      <c r="B283" t="s">
        <v>998</v>
      </c>
      <c r="C283" t="s">
        <v>1</v>
      </c>
      <c r="D283" t="s">
        <v>1034</v>
      </c>
      <c r="E283" t="s">
        <v>111</v>
      </c>
      <c r="F283" t="s">
        <v>1035</v>
      </c>
      <c r="G283" t="s">
        <v>12</v>
      </c>
      <c r="H283" t="s">
        <v>6</v>
      </c>
      <c r="I283" t="s">
        <v>1036</v>
      </c>
      <c r="J283" t="s">
        <v>4525</v>
      </c>
      <c r="K283" t="s">
        <v>485</v>
      </c>
      <c r="L283">
        <v>10086</v>
      </c>
      <c r="M283" t="s">
        <v>9</v>
      </c>
      <c r="N283">
        <v>39059</v>
      </c>
      <c r="O283">
        <v>39994</v>
      </c>
      <c r="P283">
        <v>418000</v>
      </c>
      <c r="Q283">
        <v>0</v>
      </c>
      <c r="R283">
        <v>0</v>
      </c>
      <c r="S283">
        <v>0</v>
      </c>
      <c r="T283">
        <f t="shared" si="12"/>
        <v>418000</v>
      </c>
      <c r="U283">
        <v>182000</v>
      </c>
      <c r="V283">
        <v>182000</v>
      </c>
      <c r="W283">
        <f t="shared" si="13"/>
        <v>0</v>
      </c>
      <c r="X283">
        <f t="shared" si="14"/>
        <v>418000</v>
      </c>
    </row>
    <row r="284" spans="1:24" x14ac:dyDescent="0.35">
      <c r="A284">
        <v>3726</v>
      </c>
      <c r="B284" t="s">
        <v>998</v>
      </c>
      <c r="C284" t="s">
        <v>1</v>
      </c>
      <c r="D284" t="s">
        <v>1037</v>
      </c>
      <c r="E284" t="s">
        <v>111</v>
      </c>
      <c r="F284" t="s">
        <v>1038</v>
      </c>
      <c r="G284" t="s">
        <v>12</v>
      </c>
      <c r="H284" t="s">
        <v>6</v>
      </c>
      <c r="I284" t="s">
        <v>1039</v>
      </c>
      <c r="J284" t="s">
        <v>4520</v>
      </c>
      <c r="K284" t="s">
        <v>311</v>
      </c>
      <c r="L284">
        <v>9349</v>
      </c>
      <c r="M284" t="s">
        <v>126</v>
      </c>
      <c r="N284">
        <v>39059</v>
      </c>
      <c r="O284">
        <v>39994</v>
      </c>
      <c r="P284">
        <v>418000</v>
      </c>
      <c r="Q284">
        <v>0</v>
      </c>
      <c r="R284">
        <v>0</v>
      </c>
      <c r="S284">
        <v>0</v>
      </c>
      <c r="T284">
        <f t="shared" si="12"/>
        <v>418000</v>
      </c>
      <c r="U284">
        <v>182000</v>
      </c>
      <c r="V284">
        <v>182000</v>
      </c>
      <c r="W284">
        <f t="shared" si="13"/>
        <v>0</v>
      </c>
      <c r="X284">
        <f t="shared" si="14"/>
        <v>418000</v>
      </c>
    </row>
    <row r="285" spans="1:24" x14ac:dyDescent="0.35">
      <c r="A285">
        <v>3839</v>
      </c>
      <c r="B285" t="s">
        <v>111</v>
      </c>
      <c r="C285" t="s">
        <v>1</v>
      </c>
      <c r="D285" t="s">
        <v>1040</v>
      </c>
      <c r="E285" t="s">
        <v>111</v>
      </c>
      <c r="F285" t="s">
        <v>1041</v>
      </c>
      <c r="G285" t="s">
        <v>12</v>
      </c>
      <c r="H285" t="s">
        <v>6</v>
      </c>
      <c r="I285" t="s">
        <v>1042</v>
      </c>
      <c r="J285" t="s">
        <v>4524</v>
      </c>
      <c r="K285" t="s">
        <v>33</v>
      </c>
      <c r="L285">
        <v>399</v>
      </c>
      <c r="M285" t="s">
        <v>1043</v>
      </c>
      <c r="N285">
        <v>39059</v>
      </c>
      <c r="P285">
        <v>0</v>
      </c>
      <c r="Q285">
        <v>0</v>
      </c>
      <c r="R285">
        <v>0</v>
      </c>
      <c r="S285">
        <v>0</v>
      </c>
      <c r="T285">
        <f t="shared" si="12"/>
        <v>0</v>
      </c>
      <c r="U285">
        <v>105000</v>
      </c>
      <c r="V285">
        <v>105000</v>
      </c>
      <c r="W285">
        <f t="shared" si="13"/>
        <v>0</v>
      </c>
      <c r="X285">
        <f t="shared" si="14"/>
        <v>0</v>
      </c>
    </row>
    <row r="286" spans="1:24" x14ac:dyDescent="0.35">
      <c r="A286">
        <v>3839</v>
      </c>
      <c r="B286" t="s">
        <v>1041</v>
      </c>
      <c r="C286" t="s">
        <v>1</v>
      </c>
      <c r="D286" t="s">
        <v>1044</v>
      </c>
      <c r="E286" t="s">
        <v>111</v>
      </c>
      <c r="F286" t="s">
        <v>1045</v>
      </c>
      <c r="G286" t="s">
        <v>12</v>
      </c>
      <c r="H286" t="s">
        <v>6</v>
      </c>
      <c r="I286" t="s">
        <v>1025</v>
      </c>
      <c r="J286" t="s">
        <v>4519</v>
      </c>
      <c r="K286" t="s">
        <v>281</v>
      </c>
      <c r="L286">
        <v>9389</v>
      </c>
      <c r="M286" t="s">
        <v>1026</v>
      </c>
      <c r="N286">
        <v>39059</v>
      </c>
      <c r="O286">
        <v>39994</v>
      </c>
      <c r="P286">
        <v>168000</v>
      </c>
      <c r="Q286">
        <v>0</v>
      </c>
      <c r="R286">
        <v>0</v>
      </c>
      <c r="S286">
        <v>0</v>
      </c>
      <c r="T286">
        <f t="shared" si="12"/>
        <v>168000</v>
      </c>
      <c r="U286">
        <v>21000</v>
      </c>
      <c r="V286">
        <v>21000</v>
      </c>
      <c r="W286">
        <f t="shared" si="13"/>
        <v>0</v>
      </c>
      <c r="X286">
        <f t="shared" si="14"/>
        <v>168000</v>
      </c>
    </row>
    <row r="287" spans="1:24" x14ac:dyDescent="0.35">
      <c r="A287">
        <v>3839</v>
      </c>
      <c r="B287" t="s">
        <v>1041</v>
      </c>
      <c r="C287" t="s">
        <v>1</v>
      </c>
      <c r="D287" t="s">
        <v>1046</v>
      </c>
      <c r="E287" t="s">
        <v>111</v>
      </c>
      <c r="F287" t="s">
        <v>1047</v>
      </c>
      <c r="G287" t="s">
        <v>12</v>
      </c>
      <c r="H287" t="s">
        <v>6</v>
      </c>
      <c r="I287" t="s">
        <v>1025</v>
      </c>
      <c r="J287" t="s">
        <v>4519</v>
      </c>
      <c r="K287" t="s">
        <v>472</v>
      </c>
      <c r="L287">
        <v>9389</v>
      </c>
      <c r="M287" t="s">
        <v>1026</v>
      </c>
      <c r="N287">
        <v>39059</v>
      </c>
      <c r="O287">
        <v>39994</v>
      </c>
      <c r="P287">
        <v>168000</v>
      </c>
      <c r="Q287">
        <v>0</v>
      </c>
      <c r="R287">
        <v>0</v>
      </c>
      <c r="S287">
        <v>0</v>
      </c>
      <c r="T287">
        <f t="shared" si="12"/>
        <v>168000</v>
      </c>
      <c r="U287">
        <v>21000</v>
      </c>
      <c r="V287">
        <v>21000</v>
      </c>
      <c r="W287">
        <f t="shared" si="13"/>
        <v>0</v>
      </c>
      <c r="X287">
        <f t="shared" si="14"/>
        <v>168000</v>
      </c>
    </row>
    <row r="288" spans="1:24" x14ac:dyDescent="0.35">
      <c r="A288">
        <v>3839</v>
      </c>
      <c r="B288" t="s">
        <v>1041</v>
      </c>
      <c r="C288" t="s">
        <v>1</v>
      </c>
      <c r="D288" t="s">
        <v>1048</v>
      </c>
      <c r="E288" t="s">
        <v>111</v>
      </c>
      <c r="F288" t="s">
        <v>1049</v>
      </c>
      <c r="G288" t="s">
        <v>12</v>
      </c>
      <c r="H288" t="s">
        <v>6</v>
      </c>
      <c r="I288" t="s">
        <v>1011</v>
      </c>
      <c r="J288" t="s">
        <v>4522</v>
      </c>
      <c r="K288" t="s">
        <v>1033</v>
      </c>
      <c r="L288">
        <v>9830</v>
      </c>
      <c r="M288" t="s">
        <v>53</v>
      </c>
      <c r="N288">
        <v>39059</v>
      </c>
      <c r="O288">
        <v>39994</v>
      </c>
      <c r="P288">
        <v>168000</v>
      </c>
      <c r="Q288">
        <v>0</v>
      </c>
      <c r="R288">
        <v>0</v>
      </c>
      <c r="S288">
        <v>0</v>
      </c>
      <c r="T288">
        <f t="shared" si="12"/>
        <v>168000</v>
      </c>
      <c r="U288">
        <v>21000</v>
      </c>
      <c r="V288">
        <v>21000</v>
      </c>
      <c r="W288">
        <f t="shared" si="13"/>
        <v>0</v>
      </c>
      <c r="X288">
        <f t="shared" si="14"/>
        <v>168000</v>
      </c>
    </row>
    <row r="289" spans="1:24" x14ac:dyDescent="0.35">
      <c r="A289">
        <v>3839</v>
      </c>
      <c r="B289" t="s">
        <v>1041</v>
      </c>
      <c r="C289" t="s">
        <v>1</v>
      </c>
      <c r="D289" t="s">
        <v>1050</v>
      </c>
      <c r="E289" t="s">
        <v>111</v>
      </c>
      <c r="F289" t="s">
        <v>1051</v>
      </c>
      <c r="G289" t="s">
        <v>12</v>
      </c>
      <c r="H289" t="s">
        <v>6</v>
      </c>
      <c r="I289" t="s">
        <v>1036</v>
      </c>
      <c r="J289" t="s">
        <v>4525</v>
      </c>
      <c r="K289" t="s">
        <v>485</v>
      </c>
      <c r="L289">
        <v>10086</v>
      </c>
      <c r="M289" t="s">
        <v>9</v>
      </c>
      <c r="N289">
        <v>39059</v>
      </c>
      <c r="O289">
        <v>39994</v>
      </c>
      <c r="P289">
        <v>168000</v>
      </c>
      <c r="Q289">
        <v>0</v>
      </c>
      <c r="R289">
        <v>0</v>
      </c>
      <c r="S289">
        <v>0</v>
      </c>
      <c r="T289">
        <f t="shared" si="12"/>
        <v>168000</v>
      </c>
      <c r="U289">
        <v>21000</v>
      </c>
      <c r="V289">
        <v>21000</v>
      </c>
      <c r="W289">
        <f t="shared" si="13"/>
        <v>0</v>
      </c>
      <c r="X289">
        <f t="shared" si="14"/>
        <v>168000</v>
      </c>
    </row>
    <row r="290" spans="1:24" x14ac:dyDescent="0.35">
      <c r="A290">
        <v>3839</v>
      </c>
      <c r="B290" t="s">
        <v>1041</v>
      </c>
      <c r="C290" t="s">
        <v>1</v>
      </c>
      <c r="D290" t="s">
        <v>1052</v>
      </c>
      <c r="E290" t="s">
        <v>111</v>
      </c>
      <c r="F290" t="s">
        <v>1053</v>
      </c>
      <c r="G290" t="s">
        <v>12</v>
      </c>
      <c r="H290" t="s">
        <v>6</v>
      </c>
      <c r="I290" t="s">
        <v>1039</v>
      </c>
      <c r="J290" t="s">
        <v>4520</v>
      </c>
      <c r="K290" t="s">
        <v>311</v>
      </c>
      <c r="L290">
        <v>9349</v>
      </c>
      <c r="M290" t="s">
        <v>126</v>
      </c>
      <c r="N290">
        <v>39059</v>
      </c>
      <c r="O290">
        <v>39994</v>
      </c>
      <c r="P290">
        <v>168000</v>
      </c>
      <c r="Q290">
        <v>0</v>
      </c>
      <c r="R290">
        <v>0</v>
      </c>
      <c r="S290">
        <v>0</v>
      </c>
      <c r="T290">
        <f t="shared" si="12"/>
        <v>168000</v>
      </c>
      <c r="U290">
        <v>21000</v>
      </c>
      <c r="V290">
        <v>21000</v>
      </c>
      <c r="W290">
        <f t="shared" si="13"/>
        <v>0</v>
      </c>
      <c r="X290">
        <f t="shared" si="14"/>
        <v>168000</v>
      </c>
    </row>
    <row r="291" spans="1:24" x14ac:dyDescent="0.35">
      <c r="A291">
        <v>3840</v>
      </c>
      <c r="B291" t="s">
        <v>111</v>
      </c>
      <c r="C291" t="s">
        <v>1</v>
      </c>
      <c r="D291" t="s">
        <v>1054</v>
      </c>
      <c r="E291" t="s">
        <v>111</v>
      </c>
      <c r="F291" t="s">
        <v>1055</v>
      </c>
      <c r="G291" t="s">
        <v>12</v>
      </c>
      <c r="H291" t="s">
        <v>6</v>
      </c>
      <c r="I291" t="s">
        <v>1042</v>
      </c>
      <c r="J291" t="s">
        <v>4524</v>
      </c>
      <c r="K291" t="s">
        <v>33</v>
      </c>
      <c r="L291">
        <v>399</v>
      </c>
      <c r="M291" t="s">
        <v>1043</v>
      </c>
      <c r="N291">
        <v>39059</v>
      </c>
      <c r="P291">
        <v>0</v>
      </c>
      <c r="Q291">
        <v>0</v>
      </c>
      <c r="R291">
        <v>0</v>
      </c>
      <c r="S291">
        <v>0</v>
      </c>
      <c r="T291">
        <f t="shared" si="12"/>
        <v>0</v>
      </c>
      <c r="U291">
        <v>125000</v>
      </c>
      <c r="V291">
        <v>125000</v>
      </c>
      <c r="W291">
        <f t="shared" si="13"/>
        <v>0</v>
      </c>
      <c r="X291">
        <f t="shared" si="14"/>
        <v>0</v>
      </c>
    </row>
    <row r="292" spans="1:24" x14ac:dyDescent="0.35">
      <c r="A292">
        <v>3840</v>
      </c>
      <c r="B292" t="s">
        <v>1055</v>
      </c>
      <c r="C292" t="s">
        <v>1</v>
      </c>
      <c r="D292" t="s">
        <v>1056</v>
      </c>
      <c r="E292" t="s">
        <v>111</v>
      </c>
      <c r="F292" t="s">
        <v>1057</v>
      </c>
      <c r="G292" t="s">
        <v>12</v>
      </c>
      <c r="H292" t="s">
        <v>6</v>
      </c>
      <c r="I292" t="s">
        <v>1025</v>
      </c>
      <c r="J292" t="s">
        <v>4519</v>
      </c>
      <c r="K292" t="s">
        <v>281</v>
      </c>
      <c r="L292">
        <v>9389</v>
      </c>
      <c r="M292" t="s">
        <v>1026</v>
      </c>
      <c r="N292">
        <v>39059</v>
      </c>
      <c r="O292">
        <v>39994</v>
      </c>
      <c r="P292">
        <v>100000</v>
      </c>
      <c r="Q292">
        <v>0</v>
      </c>
      <c r="R292">
        <v>0</v>
      </c>
      <c r="S292">
        <v>0</v>
      </c>
      <c r="T292">
        <f t="shared" si="12"/>
        <v>100000</v>
      </c>
      <c r="U292">
        <v>25000</v>
      </c>
      <c r="V292">
        <v>25000</v>
      </c>
      <c r="W292">
        <f t="shared" si="13"/>
        <v>0</v>
      </c>
      <c r="X292">
        <f t="shared" si="14"/>
        <v>100000</v>
      </c>
    </row>
    <row r="293" spans="1:24" x14ac:dyDescent="0.35">
      <c r="A293">
        <v>3840</v>
      </c>
      <c r="B293" t="s">
        <v>1055</v>
      </c>
      <c r="C293" t="s">
        <v>1</v>
      </c>
      <c r="D293" t="s">
        <v>1058</v>
      </c>
      <c r="E293" t="s">
        <v>111</v>
      </c>
      <c r="F293" t="s">
        <v>1059</v>
      </c>
      <c r="G293" t="s">
        <v>12</v>
      </c>
      <c r="H293" t="s">
        <v>6</v>
      </c>
      <c r="I293" t="s">
        <v>1025</v>
      </c>
      <c r="J293" t="s">
        <v>4519</v>
      </c>
      <c r="K293" t="s">
        <v>472</v>
      </c>
      <c r="L293">
        <v>9389</v>
      </c>
      <c r="M293" t="s">
        <v>1026</v>
      </c>
      <c r="N293">
        <v>39059</v>
      </c>
      <c r="O293">
        <v>39994</v>
      </c>
      <c r="P293">
        <v>100000</v>
      </c>
      <c r="Q293">
        <v>0</v>
      </c>
      <c r="R293">
        <v>0</v>
      </c>
      <c r="S293">
        <v>0</v>
      </c>
      <c r="T293">
        <f t="shared" si="12"/>
        <v>100000</v>
      </c>
      <c r="U293">
        <v>25000</v>
      </c>
      <c r="V293">
        <v>25000</v>
      </c>
      <c r="W293">
        <f t="shared" si="13"/>
        <v>0</v>
      </c>
      <c r="X293">
        <f t="shared" si="14"/>
        <v>100000</v>
      </c>
    </row>
    <row r="294" spans="1:24" x14ac:dyDescent="0.35">
      <c r="A294">
        <v>3840</v>
      </c>
      <c r="B294" t="s">
        <v>1055</v>
      </c>
      <c r="C294" t="s">
        <v>1</v>
      </c>
      <c r="D294" t="s">
        <v>1060</v>
      </c>
      <c r="E294" t="s">
        <v>111</v>
      </c>
      <c r="F294" t="s">
        <v>1061</v>
      </c>
      <c r="G294" t="s">
        <v>12</v>
      </c>
      <c r="H294" t="s">
        <v>6</v>
      </c>
      <c r="I294" t="s">
        <v>1011</v>
      </c>
      <c r="J294" t="s">
        <v>4522</v>
      </c>
      <c r="K294" t="s">
        <v>1033</v>
      </c>
      <c r="L294">
        <v>9830</v>
      </c>
      <c r="M294" t="s">
        <v>53</v>
      </c>
      <c r="N294">
        <v>39059</v>
      </c>
      <c r="O294">
        <v>39994</v>
      </c>
      <c r="P294">
        <v>100000</v>
      </c>
      <c r="Q294">
        <v>0</v>
      </c>
      <c r="R294">
        <v>0</v>
      </c>
      <c r="S294">
        <v>0</v>
      </c>
      <c r="T294">
        <f t="shared" si="12"/>
        <v>100000</v>
      </c>
      <c r="U294">
        <v>25000</v>
      </c>
      <c r="V294">
        <v>25000</v>
      </c>
      <c r="W294">
        <f t="shared" si="13"/>
        <v>0</v>
      </c>
      <c r="X294">
        <f t="shared" si="14"/>
        <v>100000</v>
      </c>
    </row>
    <row r="295" spans="1:24" x14ac:dyDescent="0.35">
      <c r="A295">
        <v>3840</v>
      </c>
      <c r="B295" t="s">
        <v>1055</v>
      </c>
      <c r="C295" t="s">
        <v>1</v>
      </c>
      <c r="D295" t="s">
        <v>1062</v>
      </c>
      <c r="E295" t="s">
        <v>111</v>
      </c>
      <c r="F295" t="s">
        <v>1063</v>
      </c>
      <c r="G295" t="s">
        <v>12</v>
      </c>
      <c r="H295" t="s">
        <v>6</v>
      </c>
      <c r="I295" t="s">
        <v>1036</v>
      </c>
      <c r="J295" t="s">
        <v>4525</v>
      </c>
      <c r="K295" t="s">
        <v>485</v>
      </c>
      <c r="L295">
        <v>10086</v>
      </c>
      <c r="M295" t="s">
        <v>9</v>
      </c>
      <c r="N295">
        <v>39059</v>
      </c>
      <c r="O295">
        <v>39994</v>
      </c>
      <c r="P295">
        <v>100000</v>
      </c>
      <c r="Q295">
        <v>0</v>
      </c>
      <c r="R295">
        <v>0</v>
      </c>
      <c r="S295">
        <v>0</v>
      </c>
      <c r="T295">
        <f t="shared" si="12"/>
        <v>100000</v>
      </c>
      <c r="U295">
        <v>25000</v>
      </c>
      <c r="V295">
        <v>25000</v>
      </c>
      <c r="W295">
        <f t="shared" si="13"/>
        <v>0</v>
      </c>
      <c r="X295">
        <f t="shared" si="14"/>
        <v>100000</v>
      </c>
    </row>
    <row r="296" spans="1:24" x14ac:dyDescent="0.35">
      <c r="A296">
        <v>3840</v>
      </c>
      <c r="B296" t="s">
        <v>1055</v>
      </c>
      <c r="C296" t="s">
        <v>1</v>
      </c>
      <c r="D296" t="s">
        <v>1064</v>
      </c>
      <c r="E296" t="s">
        <v>111</v>
      </c>
      <c r="F296" t="s">
        <v>1065</v>
      </c>
      <c r="G296" t="s">
        <v>12</v>
      </c>
      <c r="H296" t="s">
        <v>6</v>
      </c>
      <c r="I296" t="s">
        <v>1039</v>
      </c>
      <c r="J296" t="s">
        <v>4520</v>
      </c>
      <c r="K296" t="s">
        <v>311</v>
      </c>
      <c r="L296">
        <v>9349</v>
      </c>
      <c r="M296" t="s">
        <v>126</v>
      </c>
      <c r="N296">
        <v>39059</v>
      </c>
      <c r="O296">
        <v>39994</v>
      </c>
      <c r="P296">
        <v>106136.02</v>
      </c>
      <c r="Q296">
        <v>6136.02</v>
      </c>
      <c r="R296">
        <v>0</v>
      </c>
      <c r="S296">
        <v>0</v>
      </c>
      <c r="T296">
        <f t="shared" si="12"/>
        <v>100000</v>
      </c>
      <c r="U296">
        <v>25000</v>
      </c>
      <c r="V296">
        <v>18863.98</v>
      </c>
      <c r="W296">
        <f t="shared" si="13"/>
        <v>6136.02</v>
      </c>
      <c r="X296">
        <f t="shared" si="14"/>
        <v>100000</v>
      </c>
    </row>
    <row r="297" spans="1:24" x14ac:dyDescent="0.35">
      <c r="A297">
        <v>3841</v>
      </c>
      <c r="B297" t="s">
        <v>111</v>
      </c>
      <c r="C297" t="s">
        <v>1</v>
      </c>
      <c r="D297" t="s">
        <v>1066</v>
      </c>
      <c r="E297" t="s">
        <v>111</v>
      </c>
      <c r="F297" t="s">
        <v>1067</v>
      </c>
      <c r="G297" t="s">
        <v>12</v>
      </c>
      <c r="H297" t="s">
        <v>6</v>
      </c>
      <c r="I297" t="s">
        <v>169</v>
      </c>
      <c r="J297" t="s">
        <v>4524</v>
      </c>
      <c r="K297" t="s">
        <v>33</v>
      </c>
      <c r="L297">
        <v>9629</v>
      </c>
      <c r="M297" t="s">
        <v>170</v>
      </c>
      <c r="N297">
        <v>39059</v>
      </c>
      <c r="P297">
        <v>0</v>
      </c>
      <c r="Q297">
        <v>0</v>
      </c>
      <c r="R297">
        <v>0</v>
      </c>
      <c r="S297">
        <v>0</v>
      </c>
      <c r="T297">
        <f t="shared" si="12"/>
        <v>0</v>
      </c>
      <c r="U297">
        <v>19640888.120000001</v>
      </c>
      <c r="V297">
        <v>19640888.120000001</v>
      </c>
      <c r="W297">
        <f t="shared" si="13"/>
        <v>0</v>
      </c>
      <c r="X297">
        <f t="shared" si="14"/>
        <v>0</v>
      </c>
    </row>
    <row r="298" spans="1:24" x14ac:dyDescent="0.35">
      <c r="A298">
        <v>3841</v>
      </c>
      <c r="B298" t="s">
        <v>1067</v>
      </c>
      <c r="C298" t="s">
        <v>1</v>
      </c>
      <c r="D298" t="s">
        <v>1068</v>
      </c>
      <c r="E298" t="s">
        <v>1069</v>
      </c>
      <c r="F298" t="s">
        <v>1070</v>
      </c>
      <c r="G298" t="s">
        <v>12</v>
      </c>
      <c r="H298" t="s">
        <v>6</v>
      </c>
      <c r="I298" t="s">
        <v>169</v>
      </c>
      <c r="J298" t="s">
        <v>4524</v>
      </c>
      <c r="K298" t="s">
        <v>33</v>
      </c>
      <c r="L298">
        <v>9629</v>
      </c>
      <c r="M298" t="s">
        <v>170</v>
      </c>
      <c r="N298">
        <v>39059</v>
      </c>
      <c r="O298">
        <v>42613</v>
      </c>
      <c r="P298">
        <v>14095935.01</v>
      </c>
      <c r="Q298">
        <v>14095935.01</v>
      </c>
      <c r="R298">
        <v>0</v>
      </c>
      <c r="S298">
        <v>0</v>
      </c>
      <c r="T298">
        <f t="shared" si="12"/>
        <v>0</v>
      </c>
      <c r="U298">
        <v>19640888.120000001</v>
      </c>
      <c r="V298">
        <v>5544953.1100000003</v>
      </c>
      <c r="W298">
        <f t="shared" si="13"/>
        <v>14095935.010000002</v>
      </c>
      <c r="X298">
        <f t="shared" si="14"/>
        <v>0</v>
      </c>
    </row>
    <row r="299" spans="1:24" x14ac:dyDescent="0.35">
      <c r="A299">
        <v>3726</v>
      </c>
      <c r="B299" t="s">
        <v>998</v>
      </c>
      <c r="C299" t="s">
        <v>1</v>
      </c>
      <c r="D299" t="s">
        <v>1071</v>
      </c>
      <c r="E299" t="s">
        <v>111</v>
      </c>
      <c r="F299" t="s">
        <v>1072</v>
      </c>
      <c r="G299" t="s">
        <v>12</v>
      </c>
      <c r="H299" t="s">
        <v>6</v>
      </c>
      <c r="I299" t="s">
        <v>1042</v>
      </c>
      <c r="J299" t="s">
        <v>4524</v>
      </c>
      <c r="K299" t="s">
        <v>33</v>
      </c>
      <c r="L299">
        <v>399</v>
      </c>
      <c r="M299" t="s">
        <v>1043</v>
      </c>
      <c r="N299">
        <v>39128</v>
      </c>
      <c r="O299">
        <v>39994</v>
      </c>
      <c r="P299">
        <v>0</v>
      </c>
      <c r="Q299">
        <v>0</v>
      </c>
      <c r="R299">
        <v>0</v>
      </c>
      <c r="S299">
        <v>0</v>
      </c>
      <c r="T299">
        <f t="shared" si="12"/>
        <v>0</v>
      </c>
      <c r="U299">
        <v>40000</v>
      </c>
      <c r="V299">
        <v>40000</v>
      </c>
      <c r="W299">
        <f t="shared" si="13"/>
        <v>0</v>
      </c>
      <c r="X299">
        <f t="shared" si="14"/>
        <v>0</v>
      </c>
    </row>
    <row r="300" spans="1:24" x14ac:dyDescent="0.35">
      <c r="A300">
        <v>4110</v>
      </c>
      <c r="B300" t="s">
        <v>0</v>
      </c>
      <c r="C300" t="s">
        <v>1</v>
      </c>
      <c r="D300" t="s">
        <v>1073</v>
      </c>
      <c r="E300" t="s">
        <v>111</v>
      </c>
      <c r="F300" t="s">
        <v>1074</v>
      </c>
      <c r="G300" t="s">
        <v>12</v>
      </c>
      <c r="H300" t="s">
        <v>6</v>
      </c>
      <c r="I300" t="s">
        <v>336</v>
      </c>
      <c r="J300" t="s">
        <v>4519</v>
      </c>
      <c r="K300" t="s">
        <v>17</v>
      </c>
      <c r="L300">
        <v>9348</v>
      </c>
      <c r="M300" t="s">
        <v>243</v>
      </c>
      <c r="N300">
        <v>39162</v>
      </c>
      <c r="O300">
        <v>40543</v>
      </c>
      <c r="P300">
        <v>293797.39</v>
      </c>
      <c r="Q300">
        <v>293797.39</v>
      </c>
      <c r="R300">
        <v>0</v>
      </c>
      <c r="S300">
        <v>0</v>
      </c>
      <c r="T300">
        <f t="shared" si="12"/>
        <v>0</v>
      </c>
      <c r="U300">
        <v>300000</v>
      </c>
      <c r="V300">
        <v>6202.61</v>
      </c>
      <c r="W300">
        <f t="shared" si="13"/>
        <v>293797.39</v>
      </c>
      <c r="X300">
        <f t="shared" si="14"/>
        <v>0</v>
      </c>
    </row>
    <row r="301" spans="1:24" x14ac:dyDescent="0.35">
      <c r="A301">
        <v>4110</v>
      </c>
      <c r="B301" t="s">
        <v>0</v>
      </c>
      <c r="C301" t="s">
        <v>1</v>
      </c>
      <c r="D301" t="s">
        <v>1075</v>
      </c>
      <c r="E301" t="s">
        <v>1003</v>
      </c>
      <c r="F301" t="s">
        <v>1076</v>
      </c>
      <c r="G301" t="s">
        <v>12</v>
      </c>
      <c r="H301" t="s">
        <v>6</v>
      </c>
      <c r="I301" t="s">
        <v>1077</v>
      </c>
      <c r="J301" t="s">
        <v>4520</v>
      </c>
      <c r="K301" t="s">
        <v>188</v>
      </c>
      <c r="L301">
        <v>9350</v>
      </c>
      <c r="M301" t="s">
        <v>145</v>
      </c>
      <c r="N301">
        <v>39162</v>
      </c>
      <c r="O301">
        <v>40359</v>
      </c>
      <c r="P301">
        <v>279188.98</v>
      </c>
      <c r="Q301">
        <v>279188.89</v>
      </c>
      <c r="R301">
        <v>0</v>
      </c>
      <c r="S301">
        <v>0</v>
      </c>
      <c r="T301">
        <f t="shared" si="12"/>
        <v>8.999999996740371E-2</v>
      </c>
      <c r="U301">
        <v>273236.68</v>
      </c>
      <c r="V301">
        <v>811.02</v>
      </c>
      <c r="W301">
        <f t="shared" si="13"/>
        <v>272425.65999999997</v>
      </c>
      <c r="X301">
        <f t="shared" si="14"/>
        <v>6763.320000000007</v>
      </c>
    </row>
    <row r="302" spans="1:24" x14ac:dyDescent="0.35">
      <c r="A302">
        <v>4110</v>
      </c>
      <c r="B302" t="s">
        <v>0</v>
      </c>
      <c r="C302" t="s">
        <v>1</v>
      </c>
      <c r="D302" t="s">
        <v>1078</v>
      </c>
      <c r="E302" t="s">
        <v>1079</v>
      </c>
      <c r="F302" t="s">
        <v>1080</v>
      </c>
      <c r="G302" t="s">
        <v>12</v>
      </c>
      <c r="H302" t="s">
        <v>6</v>
      </c>
      <c r="I302" t="s">
        <v>125</v>
      </c>
      <c r="J302" t="s">
        <v>4521</v>
      </c>
      <c r="K302" t="s">
        <v>689</v>
      </c>
      <c r="L302">
        <v>9349</v>
      </c>
      <c r="M302" t="s">
        <v>126</v>
      </c>
      <c r="N302">
        <v>39162</v>
      </c>
      <c r="O302">
        <v>40908</v>
      </c>
      <c r="P302">
        <v>306907.94</v>
      </c>
      <c r="Q302">
        <v>306907.94</v>
      </c>
      <c r="R302">
        <v>0</v>
      </c>
      <c r="S302">
        <v>0</v>
      </c>
      <c r="T302">
        <f t="shared" si="12"/>
        <v>0</v>
      </c>
      <c r="U302">
        <v>315000</v>
      </c>
      <c r="V302">
        <v>8092.06</v>
      </c>
      <c r="W302">
        <f t="shared" si="13"/>
        <v>306907.94</v>
      </c>
      <c r="X302">
        <f t="shared" si="14"/>
        <v>0</v>
      </c>
    </row>
    <row r="303" spans="1:24" x14ac:dyDescent="0.35">
      <c r="A303">
        <v>4110</v>
      </c>
      <c r="B303" t="s">
        <v>0</v>
      </c>
      <c r="C303" t="s">
        <v>1</v>
      </c>
      <c r="D303" t="s">
        <v>1081</v>
      </c>
      <c r="E303" t="s">
        <v>1018</v>
      </c>
      <c r="F303" t="s">
        <v>1082</v>
      </c>
      <c r="G303" t="s">
        <v>12</v>
      </c>
      <c r="H303" t="s">
        <v>6</v>
      </c>
      <c r="I303" t="s">
        <v>1020</v>
      </c>
      <c r="J303" t="s">
        <v>4524</v>
      </c>
      <c r="K303" t="s">
        <v>33</v>
      </c>
      <c r="L303">
        <v>9327</v>
      </c>
      <c r="M303" t="s">
        <v>1021</v>
      </c>
      <c r="N303">
        <v>39162</v>
      </c>
      <c r="O303">
        <v>40178</v>
      </c>
      <c r="P303">
        <v>110129.71</v>
      </c>
      <c r="Q303">
        <v>55982.34</v>
      </c>
      <c r="R303">
        <v>0</v>
      </c>
      <c r="S303">
        <v>0</v>
      </c>
      <c r="T303">
        <f t="shared" si="12"/>
        <v>54147.37000000001</v>
      </c>
      <c r="U303">
        <v>95852.63</v>
      </c>
      <c r="V303">
        <v>39870.29</v>
      </c>
      <c r="W303">
        <f t="shared" si="13"/>
        <v>55982.340000000004</v>
      </c>
      <c r="X303">
        <f t="shared" si="14"/>
        <v>54147.37</v>
      </c>
    </row>
    <row r="304" spans="1:24" x14ac:dyDescent="0.35">
      <c r="A304">
        <v>4110</v>
      </c>
      <c r="B304" t="s">
        <v>0</v>
      </c>
      <c r="C304" t="s">
        <v>1</v>
      </c>
      <c r="D304" t="s">
        <v>1083</v>
      </c>
      <c r="E304" t="s">
        <v>1028</v>
      </c>
      <c r="F304" t="s">
        <v>1084</v>
      </c>
      <c r="G304" t="s">
        <v>12</v>
      </c>
      <c r="H304" t="s">
        <v>6</v>
      </c>
      <c r="I304" t="s">
        <v>1085</v>
      </c>
      <c r="J304" t="s">
        <v>4519</v>
      </c>
      <c r="K304" t="s">
        <v>472</v>
      </c>
      <c r="L304">
        <v>9830</v>
      </c>
      <c r="M304" t="s">
        <v>53</v>
      </c>
      <c r="N304">
        <v>39162</v>
      </c>
      <c r="O304">
        <v>40451</v>
      </c>
      <c r="P304">
        <v>838882.44</v>
      </c>
      <c r="Q304">
        <v>838882.44</v>
      </c>
      <c r="R304">
        <v>0</v>
      </c>
      <c r="S304">
        <v>0</v>
      </c>
      <c r="T304">
        <f t="shared" si="12"/>
        <v>0</v>
      </c>
      <c r="U304">
        <v>914000</v>
      </c>
      <c r="V304">
        <v>75117.56</v>
      </c>
      <c r="W304">
        <f t="shared" si="13"/>
        <v>838882.44</v>
      </c>
      <c r="X304">
        <f t="shared" si="14"/>
        <v>0</v>
      </c>
    </row>
    <row r="305" spans="1:24" x14ac:dyDescent="0.35">
      <c r="A305">
        <v>4110</v>
      </c>
      <c r="B305" t="s">
        <v>0</v>
      </c>
      <c r="C305" t="s">
        <v>1</v>
      </c>
      <c r="D305" t="s">
        <v>1086</v>
      </c>
      <c r="E305" t="s">
        <v>1013</v>
      </c>
      <c r="F305" t="s">
        <v>1087</v>
      </c>
      <c r="G305" t="s">
        <v>12</v>
      </c>
      <c r="H305" t="s">
        <v>6</v>
      </c>
      <c r="I305" t="s">
        <v>106</v>
      </c>
      <c r="J305" t="s">
        <v>4523</v>
      </c>
      <c r="K305" t="s">
        <v>726</v>
      </c>
      <c r="L305">
        <v>9352</v>
      </c>
      <c r="M305" t="s">
        <v>78</v>
      </c>
      <c r="N305">
        <v>39162</v>
      </c>
      <c r="O305">
        <v>41273</v>
      </c>
      <c r="P305">
        <v>175070.31</v>
      </c>
      <c r="Q305">
        <v>170317.99</v>
      </c>
      <c r="R305">
        <v>0</v>
      </c>
      <c r="S305">
        <v>0</v>
      </c>
      <c r="T305">
        <f t="shared" si="12"/>
        <v>4752.320000000007</v>
      </c>
      <c r="U305">
        <v>217000</v>
      </c>
      <c r="V305">
        <v>46682.01</v>
      </c>
      <c r="W305">
        <f t="shared" si="13"/>
        <v>170317.99</v>
      </c>
      <c r="X305">
        <f t="shared" si="14"/>
        <v>4752.320000000007</v>
      </c>
    </row>
    <row r="306" spans="1:24" x14ac:dyDescent="0.35">
      <c r="A306">
        <v>4110</v>
      </c>
      <c r="B306" t="s">
        <v>0</v>
      </c>
      <c r="C306" t="s">
        <v>1</v>
      </c>
      <c r="D306" t="s">
        <v>1088</v>
      </c>
      <c r="E306" t="s">
        <v>1023</v>
      </c>
      <c r="F306" t="s">
        <v>1089</v>
      </c>
      <c r="G306" t="s">
        <v>12</v>
      </c>
      <c r="H306" t="s">
        <v>6</v>
      </c>
      <c r="I306" t="s">
        <v>910</v>
      </c>
      <c r="J306" t="s">
        <v>4519</v>
      </c>
      <c r="K306" t="s">
        <v>281</v>
      </c>
      <c r="L306">
        <v>8123</v>
      </c>
      <c r="M306" t="s">
        <v>115</v>
      </c>
      <c r="N306">
        <v>39162</v>
      </c>
      <c r="O306">
        <v>40701</v>
      </c>
      <c r="P306">
        <v>904475.49</v>
      </c>
      <c r="Q306">
        <v>904475.49</v>
      </c>
      <c r="R306">
        <v>0</v>
      </c>
      <c r="S306">
        <v>0</v>
      </c>
      <c r="T306">
        <f t="shared" si="12"/>
        <v>0</v>
      </c>
      <c r="U306">
        <v>914000</v>
      </c>
      <c r="V306">
        <v>9524.51</v>
      </c>
      <c r="W306">
        <f t="shared" si="13"/>
        <v>904475.49</v>
      </c>
      <c r="X306">
        <f t="shared" si="14"/>
        <v>0</v>
      </c>
    </row>
    <row r="307" spans="1:24" x14ac:dyDescent="0.35">
      <c r="A307">
        <v>4110</v>
      </c>
      <c r="B307" t="s">
        <v>0</v>
      </c>
      <c r="C307" t="s">
        <v>1</v>
      </c>
      <c r="D307" t="s">
        <v>1090</v>
      </c>
      <c r="E307" t="s">
        <v>1091</v>
      </c>
      <c r="F307" t="s">
        <v>1092</v>
      </c>
      <c r="G307" t="s">
        <v>12</v>
      </c>
      <c r="H307" t="s">
        <v>6</v>
      </c>
      <c r="I307" t="s">
        <v>32</v>
      </c>
      <c r="J307" t="s">
        <v>4525</v>
      </c>
      <c r="K307" t="s">
        <v>485</v>
      </c>
      <c r="L307">
        <v>9351</v>
      </c>
      <c r="M307" t="s">
        <v>34</v>
      </c>
      <c r="N307">
        <v>39162</v>
      </c>
      <c r="O307">
        <v>40724</v>
      </c>
      <c r="P307">
        <v>747477.09</v>
      </c>
      <c r="Q307">
        <v>747477.09</v>
      </c>
      <c r="R307">
        <v>0</v>
      </c>
      <c r="S307">
        <v>0</v>
      </c>
      <c r="T307">
        <f t="shared" si="12"/>
        <v>0</v>
      </c>
      <c r="U307">
        <v>822600</v>
      </c>
      <c r="V307">
        <v>75122.91</v>
      </c>
      <c r="W307">
        <f t="shared" si="13"/>
        <v>747477.09</v>
      </c>
      <c r="X307">
        <f t="shared" si="14"/>
        <v>0</v>
      </c>
    </row>
    <row r="308" spans="1:24" x14ac:dyDescent="0.35">
      <c r="A308">
        <v>4110</v>
      </c>
      <c r="B308" t="s">
        <v>0</v>
      </c>
      <c r="C308" t="s">
        <v>1</v>
      </c>
      <c r="D308" t="s">
        <v>1093</v>
      </c>
      <c r="E308" t="s">
        <v>1031</v>
      </c>
      <c r="F308" t="s">
        <v>1094</v>
      </c>
      <c r="G308" t="s">
        <v>12</v>
      </c>
      <c r="H308" t="s">
        <v>6</v>
      </c>
      <c r="I308" t="s">
        <v>1011</v>
      </c>
      <c r="J308" t="s">
        <v>4522</v>
      </c>
      <c r="K308" t="s">
        <v>1033</v>
      </c>
      <c r="L308">
        <v>9830</v>
      </c>
      <c r="M308" t="s">
        <v>53</v>
      </c>
      <c r="N308">
        <v>39162</v>
      </c>
      <c r="O308">
        <v>40359</v>
      </c>
      <c r="P308">
        <v>913350.55</v>
      </c>
      <c r="Q308">
        <v>913350.55</v>
      </c>
      <c r="R308">
        <v>0</v>
      </c>
      <c r="S308">
        <v>0</v>
      </c>
      <c r="T308">
        <f t="shared" si="12"/>
        <v>0</v>
      </c>
      <c r="U308">
        <v>914000</v>
      </c>
      <c r="V308">
        <v>649.45000000000005</v>
      </c>
      <c r="W308">
        <f t="shared" si="13"/>
        <v>913350.55</v>
      </c>
      <c r="X308">
        <f t="shared" si="14"/>
        <v>0</v>
      </c>
    </row>
    <row r="309" spans="1:24" x14ac:dyDescent="0.35">
      <c r="A309">
        <v>4110</v>
      </c>
      <c r="B309" t="s">
        <v>0</v>
      </c>
      <c r="C309" t="s">
        <v>1</v>
      </c>
      <c r="D309" t="s">
        <v>1095</v>
      </c>
      <c r="E309" t="s">
        <v>1009</v>
      </c>
      <c r="F309" t="s">
        <v>1096</v>
      </c>
      <c r="G309" t="s">
        <v>12</v>
      </c>
      <c r="H309" t="s">
        <v>6</v>
      </c>
      <c r="I309" t="s">
        <v>1097</v>
      </c>
      <c r="J309" t="s">
        <v>4522</v>
      </c>
      <c r="K309" t="s">
        <v>833</v>
      </c>
      <c r="L309">
        <v>9352</v>
      </c>
      <c r="M309" t="s">
        <v>78</v>
      </c>
      <c r="N309">
        <v>39162</v>
      </c>
      <c r="O309">
        <v>40908</v>
      </c>
      <c r="P309">
        <v>254128.3</v>
      </c>
      <c r="Q309">
        <v>254128.3</v>
      </c>
      <c r="R309">
        <v>0</v>
      </c>
      <c r="S309">
        <v>0</v>
      </c>
      <c r="T309">
        <f t="shared" si="12"/>
        <v>0</v>
      </c>
      <c r="U309">
        <v>635903.97</v>
      </c>
      <c r="V309">
        <v>381775.67</v>
      </c>
      <c r="W309">
        <f t="shared" si="13"/>
        <v>254128.3</v>
      </c>
      <c r="X309">
        <f t="shared" si="14"/>
        <v>0</v>
      </c>
    </row>
    <row r="310" spans="1:24" x14ac:dyDescent="0.35">
      <c r="A310">
        <v>4110</v>
      </c>
      <c r="B310" t="s">
        <v>0</v>
      </c>
      <c r="C310" t="s">
        <v>1</v>
      </c>
      <c r="D310" t="s">
        <v>1098</v>
      </c>
      <c r="E310" t="s">
        <v>1099</v>
      </c>
      <c r="F310" t="s">
        <v>1100</v>
      </c>
      <c r="G310" t="s">
        <v>12</v>
      </c>
      <c r="H310" t="s">
        <v>6</v>
      </c>
      <c r="I310" t="s">
        <v>51</v>
      </c>
      <c r="J310" t="s">
        <v>4525</v>
      </c>
      <c r="K310" t="s">
        <v>52</v>
      </c>
      <c r="L310">
        <v>9830</v>
      </c>
      <c r="M310" t="s">
        <v>53</v>
      </c>
      <c r="N310">
        <v>39162</v>
      </c>
      <c r="O310">
        <v>41182</v>
      </c>
      <c r="P310">
        <v>415148.89</v>
      </c>
      <c r="Q310">
        <v>415148.89</v>
      </c>
      <c r="R310">
        <v>0</v>
      </c>
      <c r="S310">
        <v>0</v>
      </c>
      <c r="T310">
        <f t="shared" si="12"/>
        <v>0</v>
      </c>
      <c r="U310">
        <v>619755</v>
      </c>
      <c r="V310">
        <v>204606.11</v>
      </c>
      <c r="W310">
        <f t="shared" si="13"/>
        <v>415148.89</v>
      </c>
      <c r="X310">
        <f t="shared" si="14"/>
        <v>0</v>
      </c>
    </row>
    <row r="311" spans="1:24" x14ac:dyDescent="0.35">
      <c r="A311">
        <v>4110</v>
      </c>
      <c r="B311" t="s">
        <v>0</v>
      </c>
      <c r="C311" t="s">
        <v>1</v>
      </c>
      <c r="D311" t="s">
        <v>1101</v>
      </c>
      <c r="E311" t="s">
        <v>1102</v>
      </c>
      <c r="F311" t="s">
        <v>1103</v>
      </c>
      <c r="G311" t="s">
        <v>12</v>
      </c>
      <c r="H311" t="s">
        <v>6</v>
      </c>
      <c r="I311" t="s">
        <v>1005</v>
      </c>
      <c r="J311" t="s">
        <v>4520</v>
      </c>
      <c r="K311" t="s">
        <v>311</v>
      </c>
      <c r="L311">
        <v>10058</v>
      </c>
      <c r="M311" t="s">
        <v>194</v>
      </c>
      <c r="N311">
        <v>39162</v>
      </c>
      <c r="O311">
        <v>40298</v>
      </c>
      <c r="P311">
        <v>897589.85</v>
      </c>
      <c r="Q311">
        <v>897589.85</v>
      </c>
      <c r="R311">
        <v>0</v>
      </c>
      <c r="S311">
        <v>0</v>
      </c>
      <c r="T311">
        <f t="shared" si="12"/>
        <v>0</v>
      </c>
      <c r="U311">
        <v>907863.98</v>
      </c>
      <c r="V311">
        <v>10274.129999999999</v>
      </c>
      <c r="W311">
        <f t="shared" si="13"/>
        <v>897589.85</v>
      </c>
      <c r="X311">
        <f t="shared" si="14"/>
        <v>0</v>
      </c>
    </row>
    <row r="312" spans="1:24" x14ac:dyDescent="0.35">
      <c r="A312">
        <v>4110</v>
      </c>
      <c r="B312" t="s">
        <v>0</v>
      </c>
      <c r="C312" t="s">
        <v>1</v>
      </c>
      <c r="D312" t="s">
        <v>1104</v>
      </c>
      <c r="E312" t="s">
        <v>1105</v>
      </c>
      <c r="F312" t="s">
        <v>1106</v>
      </c>
      <c r="G312" t="s">
        <v>12</v>
      </c>
      <c r="H312" t="s">
        <v>6</v>
      </c>
      <c r="I312" t="s">
        <v>264</v>
      </c>
      <c r="J312" t="s">
        <v>4524</v>
      </c>
      <c r="K312" t="s">
        <v>33</v>
      </c>
      <c r="L312">
        <v>8123</v>
      </c>
      <c r="M312" t="s">
        <v>115</v>
      </c>
      <c r="N312">
        <v>39162</v>
      </c>
      <c r="O312">
        <v>40177</v>
      </c>
      <c r="P312">
        <v>17160</v>
      </c>
      <c r="Q312">
        <v>17160</v>
      </c>
      <c r="R312">
        <v>0</v>
      </c>
      <c r="S312">
        <v>0</v>
      </c>
      <c r="T312">
        <f t="shared" si="12"/>
        <v>0</v>
      </c>
      <c r="U312">
        <v>50000</v>
      </c>
      <c r="V312">
        <v>32840</v>
      </c>
      <c r="W312">
        <f t="shared" si="13"/>
        <v>17160</v>
      </c>
      <c r="X312">
        <f t="shared" si="14"/>
        <v>0</v>
      </c>
    </row>
    <row r="313" spans="1:24" x14ac:dyDescent="0.35">
      <c r="A313">
        <v>3841</v>
      </c>
      <c r="B313" t="s">
        <v>1067</v>
      </c>
      <c r="C313" t="s">
        <v>1</v>
      </c>
      <c r="D313" t="s">
        <v>1107</v>
      </c>
      <c r="E313" t="s">
        <v>111</v>
      </c>
      <c r="F313" t="s">
        <v>1108</v>
      </c>
      <c r="G313" t="s">
        <v>12</v>
      </c>
      <c r="H313" t="s">
        <v>6</v>
      </c>
      <c r="I313" t="s">
        <v>1042</v>
      </c>
      <c r="J313" t="s">
        <v>4524</v>
      </c>
      <c r="K313" t="s">
        <v>33</v>
      </c>
      <c r="L313">
        <v>399</v>
      </c>
      <c r="M313" t="s">
        <v>1043</v>
      </c>
      <c r="N313">
        <v>39181</v>
      </c>
      <c r="O313">
        <v>39994</v>
      </c>
      <c r="P313">
        <v>40000</v>
      </c>
      <c r="Q313">
        <v>0</v>
      </c>
      <c r="R313">
        <v>0</v>
      </c>
      <c r="S313">
        <v>0</v>
      </c>
      <c r="T313">
        <f t="shared" si="12"/>
        <v>40000</v>
      </c>
      <c r="U313">
        <v>0</v>
      </c>
      <c r="V313">
        <v>0</v>
      </c>
      <c r="W313">
        <f t="shared" si="13"/>
        <v>0</v>
      </c>
      <c r="X313">
        <f t="shared" si="14"/>
        <v>40000</v>
      </c>
    </row>
    <row r="314" spans="1:24" x14ac:dyDescent="0.35">
      <c r="A314">
        <v>0</v>
      </c>
      <c r="B314" t="s">
        <v>111</v>
      </c>
      <c r="C314" t="s">
        <v>1</v>
      </c>
      <c r="D314" t="s">
        <v>1</v>
      </c>
      <c r="E314" t="s">
        <v>111</v>
      </c>
      <c r="F314" t="s">
        <v>1109</v>
      </c>
      <c r="G314" t="s">
        <v>12</v>
      </c>
      <c r="H314" t="s">
        <v>6</v>
      </c>
      <c r="I314" t="s">
        <v>1011</v>
      </c>
      <c r="J314" t="s">
        <v>4524</v>
      </c>
      <c r="K314" t="s">
        <v>33</v>
      </c>
      <c r="L314">
        <v>9830</v>
      </c>
      <c r="M314" t="s">
        <v>53</v>
      </c>
      <c r="N314">
        <v>39014</v>
      </c>
      <c r="P314">
        <v>0</v>
      </c>
      <c r="Q314">
        <v>0</v>
      </c>
      <c r="R314">
        <v>0</v>
      </c>
      <c r="S314">
        <v>0</v>
      </c>
      <c r="T314">
        <f t="shared" si="12"/>
        <v>0</v>
      </c>
      <c r="U314">
        <v>0</v>
      </c>
      <c r="V314">
        <v>190981500.56999999</v>
      </c>
      <c r="W314">
        <f t="shared" si="13"/>
        <v>-190981500.56999999</v>
      </c>
      <c r="X314">
        <f t="shared" si="14"/>
        <v>190981500.56999999</v>
      </c>
    </row>
    <row r="315" spans="1:24" x14ac:dyDescent="0.35">
      <c r="A315">
        <v>0</v>
      </c>
      <c r="B315" t="s">
        <v>111</v>
      </c>
      <c r="C315" t="s">
        <v>237</v>
      </c>
      <c r="D315" t="s">
        <v>237</v>
      </c>
      <c r="E315" t="s">
        <v>111</v>
      </c>
      <c r="F315" t="s">
        <v>1110</v>
      </c>
      <c r="G315" t="s">
        <v>12</v>
      </c>
      <c r="H315" t="s">
        <v>6</v>
      </c>
      <c r="I315" t="s">
        <v>169</v>
      </c>
      <c r="J315" t="s">
        <v>4524</v>
      </c>
      <c r="K315" t="s">
        <v>33</v>
      </c>
      <c r="L315">
        <v>9629</v>
      </c>
      <c r="M315" t="s">
        <v>170</v>
      </c>
      <c r="N315">
        <v>39630</v>
      </c>
      <c r="P315">
        <v>0</v>
      </c>
      <c r="Q315">
        <v>0</v>
      </c>
      <c r="R315">
        <v>0</v>
      </c>
      <c r="S315">
        <v>0</v>
      </c>
      <c r="T315">
        <f t="shared" si="12"/>
        <v>0</v>
      </c>
      <c r="U315">
        <v>0</v>
      </c>
      <c r="V315">
        <v>5012916.4400000004</v>
      </c>
      <c r="W315">
        <f t="shared" si="13"/>
        <v>-5012916.4400000004</v>
      </c>
      <c r="X315">
        <f t="shared" si="14"/>
        <v>5012916.4400000004</v>
      </c>
    </row>
    <row r="316" spans="1:24" x14ac:dyDescent="0.35">
      <c r="A316">
        <v>0</v>
      </c>
      <c r="B316" t="s">
        <v>111</v>
      </c>
      <c r="C316" t="s">
        <v>47</v>
      </c>
      <c r="D316" t="s">
        <v>47</v>
      </c>
      <c r="E316" t="s">
        <v>111</v>
      </c>
      <c r="F316" t="s">
        <v>1111</v>
      </c>
      <c r="G316" t="s">
        <v>12</v>
      </c>
      <c r="H316" t="s">
        <v>6</v>
      </c>
      <c r="I316" t="s">
        <v>169</v>
      </c>
      <c r="J316" t="s">
        <v>4524</v>
      </c>
      <c r="K316" t="s">
        <v>33</v>
      </c>
      <c r="L316">
        <v>9629</v>
      </c>
      <c r="M316" t="s">
        <v>170</v>
      </c>
      <c r="N316">
        <v>39282</v>
      </c>
      <c r="P316">
        <v>0</v>
      </c>
      <c r="Q316">
        <v>0</v>
      </c>
      <c r="R316">
        <v>0</v>
      </c>
      <c r="S316">
        <v>0</v>
      </c>
      <c r="T316">
        <f t="shared" si="12"/>
        <v>0</v>
      </c>
      <c r="U316">
        <v>0</v>
      </c>
      <c r="V316">
        <v>10150048.98</v>
      </c>
      <c r="W316">
        <f t="shared" si="13"/>
        <v>-10150048.98</v>
      </c>
      <c r="X316">
        <f t="shared" si="14"/>
        <v>10150048.98</v>
      </c>
    </row>
    <row r="317" spans="1:24" x14ac:dyDescent="0.35">
      <c r="A317">
        <v>0</v>
      </c>
      <c r="B317" t="s">
        <v>111</v>
      </c>
      <c r="C317" t="s">
        <v>1112</v>
      </c>
      <c r="D317" t="s">
        <v>1112</v>
      </c>
      <c r="E317" t="s">
        <v>111</v>
      </c>
      <c r="F317" t="s">
        <v>1113</v>
      </c>
      <c r="G317" t="s">
        <v>12</v>
      </c>
      <c r="H317" t="s">
        <v>1114</v>
      </c>
      <c r="I317" t="s">
        <v>169</v>
      </c>
      <c r="J317" t="s">
        <v>4524</v>
      </c>
      <c r="K317" t="s">
        <v>33</v>
      </c>
      <c r="L317">
        <v>9629</v>
      </c>
      <c r="M317" t="s">
        <v>170</v>
      </c>
      <c r="P317">
        <v>0</v>
      </c>
      <c r="Q317">
        <v>0</v>
      </c>
      <c r="R317">
        <v>0</v>
      </c>
      <c r="S317">
        <v>0</v>
      </c>
      <c r="T317">
        <f t="shared" si="12"/>
        <v>0</v>
      </c>
      <c r="U317">
        <v>0</v>
      </c>
      <c r="V317">
        <v>0</v>
      </c>
      <c r="W317">
        <f t="shared" si="13"/>
        <v>0</v>
      </c>
      <c r="X317">
        <f t="shared" si="14"/>
        <v>0</v>
      </c>
    </row>
    <row r="318" spans="1:24" x14ac:dyDescent="0.35">
      <c r="A318">
        <v>0</v>
      </c>
      <c r="B318" t="s">
        <v>111</v>
      </c>
      <c r="C318" t="s">
        <v>55</v>
      </c>
      <c r="D318" t="s">
        <v>55</v>
      </c>
      <c r="E318" t="s">
        <v>111</v>
      </c>
      <c r="F318" t="s">
        <v>1115</v>
      </c>
      <c r="G318" t="s">
        <v>12</v>
      </c>
      <c r="H318" t="s">
        <v>6</v>
      </c>
      <c r="I318" t="s">
        <v>169</v>
      </c>
      <c r="J318" t="s">
        <v>4524</v>
      </c>
      <c r="K318" t="s">
        <v>33</v>
      </c>
      <c r="L318">
        <v>9629</v>
      </c>
      <c r="M318" t="s">
        <v>170</v>
      </c>
      <c r="N318">
        <v>39486</v>
      </c>
      <c r="P318">
        <v>0</v>
      </c>
      <c r="Q318">
        <v>0</v>
      </c>
      <c r="R318">
        <v>0</v>
      </c>
      <c r="S318">
        <v>0</v>
      </c>
      <c r="T318">
        <f t="shared" si="12"/>
        <v>0</v>
      </c>
      <c r="U318">
        <v>0</v>
      </c>
      <c r="V318">
        <v>5694936.3399999999</v>
      </c>
      <c r="W318">
        <f t="shared" si="13"/>
        <v>-5694936.3399999999</v>
      </c>
      <c r="X318">
        <f t="shared" si="14"/>
        <v>5694936.3399999999</v>
      </c>
    </row>
    <row r="319" spans="1:24" x14ac:dyDescent="0.35">
      <c r="A319">
        <v>0</v>
      </c>
      <c r="B319" t="s">
        <v>111</v>
      </c>
      <c r="C319" t="s">
        <v>245</v>
      </c>
      <c r="D319" t="s">
        <v>245</v>
      </c>
      <c r="E319" t="s">
        <v>111</v>
      </c>
      <c r="F319" t="s">
        <v>1116</v>
      </c>
      <c r="G319" t="s">
        <v>12</v>
      </c>
      <c r="H319" t="s">
        <v>6</v>
      </c>
      <c r="I319" t="s">
        <v>1117</v>
      </c>
      <c r="J319" t="s">
        <v>4524</v>
      </c>
      <c r="K319" t="s">
        <v>33</v>
      </c>
      <c r="L319">
        <v>8123</v>
      </c>
      <c r="M319" t="s">
        <v>115</v>
      </c>
      <c r="N319">
        <v>39443</v>
      </c>
      <c r="P319">
        <v>0</v>
      </c>
      <c r="Q319">
        <v>0</v>
      </c>
      <c r="R319">
        <v>0</v>
      </c>
      <c r="S319">
        <v>0</v>
      </c>
      <c r="T319">
        <f t="shared" si="12"/>
        <v>0</v>
      </c>
      <c r="U319">
        <v>0</v>
      </c>
      <c r="V319">
        <v>31714677.5</v>
      </c>
      <c r="W319">
        <f t="shared" si="13"/>
        <v>-31714677.5</v>
      </c>
      <c r="X319">
        <f t="shared" si="14"/>
        <v>31714677.5</v>
      </c>
    </row>
    <row r="320" spans="1:24" x14ac:dyDescent="0.35">
      <c r="A320">
        <v>0</v>
      </c>
      <c r="B320" t="s">
        <v>111</v>
      </c>
      <c r="C320" t="s">
        <v>20</v>
      </c>
      <c r="D320" t="s">
        <v>20</v>
      </c>
      <c r="E320" t="s">
        <v>111</v>
      </c>
      <c r="F320" t="s">
        <v>1118</v>
      </c>
      <c r="G320" t="s">
        <v>12</v>
      </c>
      <c r="H320" t="s">
        <v>6</v>
      </c>
      <c r="I320" t="s">
        <v>1117</v>
      </c>
      <c r="J320" t="s">
        <v>4524</v>
      </c>
      <c r="K320" t="s">
        <v>33</v>
      </c>
      <c r="L320">
        <v>8123</v>
      </c>
      <c r="M320" t="s">
        <v>115</v>
      </c>
      <c r="N320">
        <v>39517</v>
      </c>
      <c r="P320">
        <v>0</v>
      </c>
      <c r="Q320">
        <v>0</v>
      </c>
      <c r="R320">
        <v>0</v>
      </c>
      <c r="S320">
        <v>0</v>
      </c>
      <c r="T320">
        <f t="shared" si="12"/>
        <v>0</v>
      </c>
      <c r="U320">
        <v>0</v>
      </c>
      <c r="V320">
        <v>23196469.149999999</v>
      </c>
      <c r="W320">
        <f t="shared" si="13"/>
        <v>-23196469.149999999</v>
      </c>
      <c r="X320">
        <f t="shared" si="14"/>
        <v>23196469.149999999</v>
      </c>
    </row>
    <row r="321" spans="1:24" x14ac:dyDescent="0.35">
      <c r="A321">
        <v>0</v>
      </c>
      <c r="B321" t="s">
        <v>111</v>
      </c>
      <c r="C321" t="s">
        <v>28</v>
      </c>
      <c r="D321" t="s">
        <v>28</v>
      </c>
      <c r="E321" t="s">
        <v>111</v>
      </c>
      <c r="F321" t="s">
        <v>1119</v>
      </c>
      <c r="G321" t="s">
        <v>12</v>
      </c>
      <c r="H321" t="s">
        <v>6</v>
      </c>
      <c r="I321" t="s">
        <v>169</v>
      </c>
      <c r="J321" t="s">
        <v>4524</v>
      </c>
      <c r="K321" t="s">
        <v>33</v>
      </c>
      <c r="L321">
        <v>9629</v>
      </c>
      <c r="M321" t="s">
        <v>170</v>
      </c>
      <c r="N321">
        <v>39625</v>
      </c>
      <c r="P321">
        <v>0</v>
      </c>
      <c r="Q321">
        <v>0</v>
      </c>
      <c r="R321">
        <v>0</v>
      </c>
      <c r="S321">
        <v>0</v>
      </c>
      <c r="T321">
        <f t="shared" si="12"/>
        <v>0</v>
      </c>
      <c r="U321">
        <v>0</v>
      </c>
      <c r="V321">
        <v>1322250.8899999999</v>
      </c>
      <c r="W321">
        <f t="shared" si="13"/>
        <v>-1322250.8899999999</v>
      </c>
      <c r="X321">
        <f t="shared" si="14"/>
        <v>1322250.8899999999</v>
      </c>
    </row>
    <row r="322" spans="1:24" x14ac:dyDescent="0.35">
      <c r="A322">
        <v>0</v>
      </c>
      <c r="B322" t="s">
        <v>111</v>
      </c>
      <c r="C322" t="s">
        <v>1120</v>
      </c>
      <c r="D322" t="s">
        <v>1120</v>
      </c>
      <c r="E322" t="s">
        <v>111</v>
      </c>
      <c r="F322" t="s">
        <v>1121</v>
      </c>
      <c r="G322" t="s">
        <v>12</v>
      </c>
      <c r="H322" t="s">
        <v>6</v>
      </c>
      <c r="I322" t="s">
        <v>516</v>
      </c>
      <c r="J322" t="s">
        <v>4522</v>
      </c>
      <c r="K322" t="s">
        <v>927</v>
      </c>
      <c r="L322">
        <v>9348</v>
      </c>
      <c r="M322" t="s">
        <v>243</v>
      </c>
      <c r="N322">
        <v>40344</v>
      </c>
      <c r="P322">
        <v>0</v>
      </c>
      <c r="Q322">
        <v>0</v>
      </c>
      <c r="R322">
        <v>0</v>
      </c>
      <c r="S322">
        <v>0</v>
      </c>
      <c r="T322">
        <f t="shared" si="12"/>
        <v>0</v>
      </c>
      <c r="U322">
        <v>0</v>
      </c>
      <c r="V322">
        <v>1997189.66</v>
      </c>
      <c r="W322">
        <f t="shared" si="13"/>
        <v>-1997189.66</v>
      </c>
      <c r="X322">
        <f t="shared" si="14"/>
        <v>1997189.66</v>
      </c>
    </row>
    <row r="323" spans="1:24" x14ac:dyDescent="0.35">
      <c r="A323">
        <v>0</v>
      </c>
      <c r="B323" t="s">
        <v>111</v>
      </c>
      <c r="C323" t="s">
        <v>109</v>
      </c>
      <c r="D323" t="s">
        <v>109</v>
      </c>
      <c r="E323" t="s">
        <v>111</v>
      </c>
      <c r="F323" t="s">
        <v>1122</v>
      </c>
      <c r="G323" t="s">
        <v>12</v>
      </c>
      <c r="H323" t="s">
        <v>1123</v>
      </c>
      <c r="I323" t="s">
        <v>114</v>
      </c>
      <c r="J323" t="s">
        <v>4524</v>
      </c>
      <c r="K323" t="s">
        <v>33</v>
      </c>
      <c r="L323">
        <v>8123</v>
      </c>
      <c r="M323" t="s">
        <v>115</v>
      </c>
      <c r="N323">
        <v>40693</v>
      </c>
      <c r="P323">
        <v>0</v>
      </c>
      <c r="Q323">
        <v>0</v>
      </c>
      <c r="R323">
        <v>0</v>
      </c>
      <c r="S323">
        <v>0</v>
      </c>
      <c r="T323">
        <f t="shared" ref="T323:T386" si="15">P323-Q323-S323</f>
        <v>0</v>
      </c>
      <c r="U323">
        <v>0</v>
      </c>
      <c r="V323">
        <v>96136746.400000006</v>
      </c>
      <c r="W323">
        <f t="shared" ref="W323:W386" si="16">U323-V323</f>
        <v>-96136746.400000006</v>
      </c>
      <c r="X323">
        <f t="shared" ref="X323:X386" si="17">P323-W323</f>
        <v>96136746.400000006</v>
      </c>
    </row>
    <row r="324" spans="1:24" x14ac:dyDescent="0.35">
      <c r="A324">
        <v>0</v>
      </c>
      <c r="B324" t="s">
        <v>111</v>
      </c>
      <c r="C324" t="s">
        <v>798</v>
      </c>
      <c r="D324" t="s">
        <v>798</v>
      </c>
      <c r="E324" t="s">
        <v>111</v>
      </c>
      <c r="F324" t="s">
        <v>1124</v>
      </c>
      <c r="G324" t="s">
        <v>12</v>
      </c>
      <c r="H324" t="s">
        <v>1123</v>
      </c>
      <c r="I324" t="s">
        <v>169</v>
      </c>
      <c r="J324" t="s">
        <v>4524</v>
      </c>
      <c r="K324" t="s">
        <v>33</v>
      </c>
      <c r="L324">
        <v>9629</v>
      </c>
      <c r="M324" t="s">
        <v>170</v>
      </c>
      <c r="N324">
        <v>41668</v>
      </c>
      <c r="P324">
        <v>0</v>
      </c>
      <c r="Q324">
        <v>0</v>
      </c>
      <c r="R324">
        <v>0</v>
      </c>
      <c r="S324">
        <v>0</v>
      </c>
      <c r="T324">
        <f t="shared" si="15"/>
        <v>0</v>
      </c>
      <c r="U324">
        <v>0</v>
      </c>
      <c r="V324">
        <v>95464841.469999999</v>
      </c>
      <c r="W324">
        <f t="shared" si="16"/>
        <v>-95464841.469999999</v>
      </c>
      <c r="X324">
        <f t="shared" si="17"/>
        <v>95464841.469999999</v>
      </c>
    </row>
    <row r="325" spans="1:24" x14ac:dyDescent="0.35">
      <c r="A325">
        <v>0</v>
      </c>
      <c r="B325" t="s">
        <v>111</v>
      </c>
      <c r="C325" t="s">
        <v>901</v>
      </c>
      <c r="D325" t="s">
        <v>901</v>
      </c>
      <c r="E325" t="s">
        <v>111</v>
      </c>
      <c r="F325" t="s">
        <v>1125</v>
      </c>
      <c r="G325" t="s">
        <v>12</v>
      </c>
      <c r="H325" t="s">
        <v>1123</v>
      </c>
      <c r="I325" t="s">
        <v>937</v>
      </c>
      <c r="J325" t="s">
        <v>4524</v>
      </c>
      <c r="K325" t="s">
        <v>33</v>
      </c>
      <c r="L325">
        <v>8123</v>
      </c>
      <c r="M325" t="s">
        <v>115</v>
      </c>
      <c r="N325">
        <v>41828</v>
      </c>
      <c r="P325">
        <v>0</v>
      </c>
      <c r="Q325">
        <v>0</v>
      </c>
      <c r="R325">
        <v>0</v>
      </c>
      <c r="S325">
        <v>0</v>
      </c>
      <c r="T325">
        <f t="shared" si="15"/>
        <v>0</v>
      </c>
      <c r="U325">
        <v>0</v>
      </c>
      <c r="V325">
        <v>82109812.060000002</v>
      </c>
      <c r="W325">
        <f t="shared" si="16"/>
        <v>-82109812.060000002</v>
      </c>
      <c r="X325">
        <f t="shared" si="17"/>
        <v>82109812.060000002</v>
      </c>
    </row>
    <row r="326" spans="1:24" x14ac:dyDescent="0.35">
      <c r="A326">
        <v>0</v>
      </c>
      <c r="B326" t="s">
        <v>111</v>
      </c>
      <c r="C326" t="s">
        <v>1126</v>
      </c>
      <c r="D326" t="s">
        <v>1126</v>
      </c>
      <c r="E326" t="s">
        <v>111</v>
      </c>
      <c r="F326" t="s">
        <v>1127</v>
      </c>
      <c r="G326" t="s">
        <v>12</v>
      </c>
      <c r="H326" t="s">
        <v>1123</v>
      </c>
      <c r="I326" t="s">
        <v>1128</v>
      </c>
      <c r="J326" t="s">
        <v>4524</v>
      </c>
      <c r="K326" t="s">
        <v>33</v>
      </c>
      <c r="L326">
        <v>8123</v>
      </c>
      <c r="M326" t="s">
        <v>115</v>
      </c>
      <c r="N326">
        <v>41876</v>
      </c>
      <c r="P326">
        <v>0</v>
      </c>
      <c r="Q326">
        <v>0</v>
      </c>
      <c r="R326">
        <v>0</v>
      </c>
      <c r="S326">
        <v>0</v>
      </c>
      <c r="T326">
        <f t="shared" si="15"/>
        <v>0</v>
      </c>
      <c r="U326">
        <v>0</v>
      </c>
      <c r="V326">
        <v>22599697.550000001</v>
      </c>
      <c r="W326">
        <f t="shared" si="16"/>
        <v>-22599697.550000001</v>
      </c>
      <c r="X326">
        <f t="shared" si="17"/>
        <v>22599697.550000001</v>
      </c>
    </row>
    <row r="327" spans="1:24" x14ac:dyDescent="0.35">
      <c r="A327">
        <v>0</v>
      </c>
      <c r="B327" t="s">
        <v>111</v>
      </c>
      <c r="C327" t="s">
        <v>1129</v>
      </c>
      <c r="D327" t="s">
        <v>1129</v>
      </c>
      <c r="E327" t="s">
        <v>111</v>
      </c>
      <c r="F327" t="s">
        <v>1130</v>
      </c>
      <c r="G327" t="s">
        <v>12</v>
      </c>
      <c r="H327" t="s">
        <v>1123</v>
      </c>
      <c r="I327" t="s">
        <v>1131</v>
      </c>
      <c r="J327" t="s">
        <v>4524</v>
      </c>
      <c r="K327" t="s">
        <v>33</v>
      </c>
      <c r="L327">
        <v>8123</v>
      </c>
      <c r="M327" t="s">
        <v>115</v>
      </c>
      <c r="N327">
        <v>42261</v>
      </c>
      <c r="P327">
        <v>0</v>
      </c>
      <c r="Q327">
        <v>0</v>
      </c>
      <c r="R327">
        <v>0</v>
      </c>
      <c r="S327">
        <v>0</v>
      </c>
      <c r="T327">
        <f t="shared" si="15"/>
        <v>0</v>
      </c>
      <c r="U327">
        <v>0</v>
      </c>
      <c r="V327">
        <v>6495000</v>
      </c>
      <c r="W327">
        <f t="shared" si="16"/>
        <v>-6495000</v>
      </c>
      <c r="X327">
        <f t="shared" si="17"/>
        <v>6495000</v>
      </c>
    </row>
    <row r="328" spans="1:24" x14ac:dyDescent="0.35">
      <c r="A328">
        <v>0</v>
      </c>
      <c r="B328" t="s">
        <v>111</v>
      </c>
      <c r="C328" t="s">
        <v>1132</v>
      </c>
      <c r="D328" t="s">
        <v>1132</v>
      </c>
      <c r="E328" t="s">
        <v>111</v>
      </c>
      <c r="F328" t="s">
        <v>1133</v>
      </c>
      <c r="G328" t="s">
        <v>12</v>
      </c>
      <c r="H328" t="s">
        <v>1123</v>
      </c>
      <c r="I328" t="s">
        <v>1128</v>
      </c>
      <c r="J328" t="s">
        <v>4521</v>
      </c>
      <c r="K328" t="s">
        <v>931</v>
      </c>
      <c r="L328">
        <v>8123</v>
      </c>
      <c r="M328" t="s">
        <v>115</v>
      </c>
      <c r="N328">
        <v>42367</v>
      </c>
      <c r="P328">
        <v>0</v>
      </c>
      <c r="Q328">
        <v>0</v>
      </c>
      <c r="R328">
        <v>0</v>
      </c>
      <c r="S328">
        <v>0</v>
      </c>
      <c r="T328">
        <f t="shared" si="15"/>
        <v>0</v>
      </c>
      <c r="U328">
        <v>0</v>
      </c>
      <c r="V328">
        <v>5981099.2400000002</v>
      </c>
      <c r="W328">
        <f t="shared" si="16"/>
        <v>-5981099.2400000002</v>
      </c>
      <c r="X328">
        <f t="shared" si="17"/>
        <v>5981099.2400000002</v>
      </c>
    </row>
    <row r="329" spans="1:24" x14ac:dyDescent="0.35">
      <c r="A329">
        <v>0</v>
      </c>
      <c r="B329" t="s">
        <v>111</v>
      </c>
      <c r="C329" t="s">
        <v>1134</v>
      </c>
      <c r="D329" t="s">
        <v>1134</v>
      </c>
      <c r="E329" t="s">
        <v>111</v>
      </c>
      <c r="F329" t="s">
        <v>1135</v>
      </c>
      <c r="G329" t="s">
        <v>12</v>
      </c>
      <c r="H329" t="s">
        <v>1123</v>
      </c>
      <c r="I329" t="s">
        <v>1136</v>
      </c>
      <c r="J329" t="s">
        <v>4524</v>
      </c>
      <c r="K329" t="s">
        <v>33</v>
      </c>
      <c r="L329">
        <v>8123</v>
      </c>
      <c r="M329" t="s">
        <v>115</v>
      </c>
      <c r="N329">
        <v>42380</v>
      </c>
      <c r="P329">
        <v>0</v>
      </c>
      <c r="Q329">
        <v>0</v>
      </c>
      <c r="R329">
        <v>0</v>
      </c>
      <c r="S329">
        <v>0</v>
      </c>
      <c r="T329">
        <f t="shared" si="15"/>
        <v>0</v>
      </c>
      <c r="U329">
        <v>0</v>
      </c>
      <c r="V329">
        <v>6040557.3499999996</v>
      </c>
      <c r="W329">
        <f t="shared" si="16"/>
        <v>-6040557.3499999996</v>
      </c>
      <c r="X329">
        <f t="shared" si="17"/>
        <v>6040557.3499999996</v>
      </c>
    </row>
    <row r="330" spans="1:24" x14ac:dyDescent="0.35">
      <c r="A330">
        <v>0</v>
      </c>
      <c r="B330" t="s">
        <v>111</v>
      </c>
      <c r="C330" t="s">
        <v>1137</v>
      </c>
      <c r="D330" t="s">
        <v>1137</v>
      </c>
      <c r="E330" t="s">
        <v>111</v>
      </c>
      <c r="F330" t="s">
        <v>1138</v>
      </c>
      <c r="G330" t="s">
        <v>12</v>
      </c>
      <c r="H330" t="s">
        <v>1123</v>
      </c>
      <c r="I330" t="s">
        <v>937</v>
      </c>
      <c r="J330" t="s">
        <v>4524</v>
      </c>
      <c r="K330" t="s">
        <v>33</v>
      </c>
      <c r="L330">
        <v>8123</v>
      </c>
      <c r="M330" t="s">
        <v>115</v>
      </c>
      <c r="N330">
        <v>42507</v>
      </c>
      <c r="P330">
        <v>0</v>
      </c>
      <c r="Q330">
        <v>0</v>
      </c>
      <c r="R330">
        <v>0</v>
      </c>
      <c r="S330">
        <v>0</v>
      </c>
      <c r="T330">
        <f t="shared" si="15"/>
        <v>0</v>
      </c>
      <c r="U330">
        <v>0</v>
      </c>
      <c r="V330">
        <v>62938777.149999999</v>
      </c>
      <c r="W330">
        <f t="shared" si="16"/>
        <v>-62938777.149999999</v>
      </c>
      <c r="X330">
        <f t="shared" si="17"/>
        <v>62938777.149999999</v>
      </c>
    </row>
    <row r="331" spans="1:24" x14ac:dyDescent="0.35">
      <c r="A331">
        <v>0</v>
      </c>
      <c r="B331" t="s">
        <v>111</v>
      </c>
      <c r="C331" t="s">
        <v>1139</v>
      </c>
      <c r="D331" t="s">
        <v>1139</v>
      </c>
      <c r="E331" t="s">
        <v>111</v>
      </c>
      <c r="F331" t="s">
        <v>1140</v>
      </c>
      <c r="G331" t="s">
        <v>12</v>
      </c>
      <c r="H331" t="s">
        <v>1123</v>
      </c>
      <c r="I331" t="s">
        <v>1141</v>
      </c>
      <c r="J331" t="s">
        <v>4524</v>
      </c>
      <c r="K331" t="s">
        <v>1142</v>
      </c>
      <c r="L331">
        <v>8123</v>
      </c>
      <c r="M331" t="s">
        <v>115</v>
      </c>
      <c r="N331">
        <v>42874</v>
      </c>
      <c r="P331">
        <v>0</v>
      </c>
      <c r="Q331">
        <v>0</v>
      </c>
      <c r="R331">
        <v>0</v>
      </c>
      <c r="S331">
        <v>0</v>
      </c>
      <c r="T331">
        <f t="shared" si="15"/>
        <v>0</v>
      </c>
      <c r="U331">
        <v>0</v>
      </c>
      <c r="V331">
        <v>6111500</v>
      </c>
      <c r="W331">
        <f t="shared" si="16"/>
        <v>-6111500</v>
      </c>
      <c r="X331">
        <f t="shared" si="17"/>
        <v>6111500</v>
      </c>
    </row>
    <row r="332" spans="1:24" x14ac:dyDescent="0.35">
      <c r="A332">
        <v>0</v>
      </c>
      <c r="B332" t="s">
        <v>111</v>
      </c>
      <c r="C332" t="s">
        <v>1143</v>
      </c>
      <c r="D332" t="s">
        <v>1143</v>
      </c>
      <c r="E332" t="s">
        <v>111</v>
      </c>
      <c r="F332" t="s">
        <v>1144</v>
      </c>
      <c r="G332" t="s">
        <v>12</v>
      </c>
      <c r="H332" t="s">
        <v>1123</v>
      </c>
      <c r="I332" t="s">
        <v>1145</v>
      </c>
      <c r="J332" t="s">
        <v>4524</v>
      </c>
      <c r="K332" t="s">
        <v>33</v>
      </c>
      <c r="L332">
        <v>9778</v>
      </c>
      <c r="M332" t="s">
        <v>355</v>
      </c>
      <c r="N332">
        <v>42887</v>
      </c>
      <c r="P332">
        <v>0</v>
      </c>
      <c r="Q332">
        <v>0</v>
      </c>
      <c r="R332">
        <v>0</v>
      </c>
      <c r="S332">
        <v>0</v>
      </c>
      <c r="T332">
        <f t="shared" si="15"/>
        <v>0</v>
      </c>
      <c r="U332">
        <v>0</v>
      </c>
      <c r="V332">
        <v>22624789</v>
      </c>
      <c r="W332">
        <f t="shared" si="16"/>
        <v>-22624789</v>
      </c>
      <c r="X332">
        <f t="shared" si="17"/>
        <v>22624789</v>
      </c>
    </row>
    <row r="333" spans="1:24" x14ac:dyDescent="0.35">
      <c r="A333">
        <v>0</v>
      </c>
      <c r="B333" t="s">
        <v>111</v>
      </c>
      <c r="C333" t="s">
        <v>1146</v>
      </c>
      <c r="D333" t="s">
        <v>1146</v>
      </c>
      <c r="E333" t="s">
        <v>111</v>
      </c>
      <c r="F333" t="s">
        <v>1147</v>
      </c>
      <c r="G333" t="s">
        <v>12</v>
      </c>
      <c r="H333" t="s">
        <v>1123</v>
      </c>
      <c r="I333" t="s">
        <v>1148</v>
      </c>
      <c r="J333" t="s">
        <v>4524</v>
      </c>
      <c r="K333" t="s">
        <v>33</v>
      </c>
      <c r="L333">
        <v>8123</v>
      </c>
      <c r="M333" t="s">
        <v>115</v>
      </c>
      <c r="N333">
        <v>42996</v>
      </c>
      <c r="P333">
        <v>0</v>
      </c>
      <c r="Q333">
        <v>0</v>
      </c>
      <c r="R333">
        <v>0</v>
      </c>
      <c r="S333">
        <v>0</v>
      </c>
      <c r="T333">
        <f t="shared" si="15"/>
        <v>0</v>
      </c>
      <c r="U333">
        <v>0</v>
      </c>
      <c r="V333">
        <v>2074122.7</v>
      </c>
      <c r="W333">
        <f t="shared" si="16"/>
        <v>-2074122.7</v>
      </c>
      <c r="X333">
        <f t="shared" si="17"/>
        <v>2074122.7</v>
      </c>
    </row>
    <row r="334" spans="1:24" x14ac:dyDescent="0.35">
      <c r="A334">
        <v>0</v>
      </c>
      <c r="B334" t="s">
        <v>111</v>
      </c>
      <c r="C334" t="s">
        <v>1149</v>
      </c>
      <c r="D334" t="s">
        <v>1149</v>
      </c>
      <c r="E334" t="s">
        <v>111</v>
      </c>
      <c r="F334" t="s">
        <v>1150</v>
      </c>
      <c r="G334" t="s">
        <v>12</v>
      </c>
      <c r="H334" t="s">
        <v>1123</v>
      </c>
      <c r="I334" t="s">
        <v>114</v>
      </c>
      <c r="J334" t="s">
        <v>4524</v>
      </c>
      <c r="K334" t="s">
        <v>33</v>
      </c>
      <c r="L334">
        <v>8123</v>
      </c>
      <c r="M334" t="s">
        <v>115</v>
      </c>
      <c r="N334">
        <v>43027</v>
      </c>
      <c r="P334">
        <v>0</v>
      </c>
      <c r="Q334">
        <v>0</v>
      </c>
      <c r="R334">
        <v>0</v>
      </c>
      <c r="S334">
        <v>0</v>
      </c>
      <c r="T334">
        <f t="shared" si="15"/>
        <v>0</v>
      </c>
      <c r="U334">
        <v>0</v>
      </c>
      <c r="V334">
        <v>8150000</v>
      </c>
      <c r="W334">
        <f t="shared" si="16"/>
        <v>-8150000</v>
      </c>
      <c r="X334">
        <f t="shared" si="17"/>
        <v>8150000</v>
      </c>
    </row>
    <row r="335" spans="1:24" x14ac:dyDescent="0.35">
      <c r="A335">
        <v>0</v>
      </c>
      <c r="B335" t="s">
        <v>111</v>
      </c>
      <c r="C335" t="s">
        <v>1151</v>
      </c>
      <c r="D335" t="s">
        <v>1151</v>
      </c>
      <c r="E335" t="s">
        <v>111</v>
      </c>
      <c r="F335" t="s">
        <v>1152</v>
      </c>
      <c r="G335" t="s">
        <v>12</v>
      </c>
      <c r="H335" t="s">
        <v>1123</v>
      </c>
      <c r="I335" t="s">
        <v>1128</v>
      </c>
      <c r="J335" t="s">
        <v>4522</v>
      </c>
      <c r="K335" t="s">
        <v>506</v>
      </c>
      <c r="L335">
        <v>8123</v>
      </c>
      <c r="M335" t="s">
        <v>115</v>
      </c>
      <c r="N335">
        <v>43475</v>
      </c>
      <c r="P335">
        <v>0</v>
      </c>
      <c r="Q335">
        <v>0</v>
      </c>
      <c r="R335">
        <v>0</v>
      </c>
      <c r="S335">
        <v>0</v>
      </c>
      <c r="T335">
        <f t="shared" si="15"/>
        <v>0</v>
      </c>
      <c r="U335">
        <v>0</v>
      </c>
      <c r="V335">
        <v>1918971.45</v>
      </c>
      <c r="W335">
        <f t="shared" si="16"/>
        <v>-1918971.45</v>
      </c>
      <c r="X335">
        <f t="shared" si="17"/>
        <v>1918971.45</v>
      </c>
    </row>
    <row r="336" spans="1:24" x14ac:dyDescent="0.35">
      <c r="A336">
        <v>0</v>
      </c>
      <c r="B336" t="s">
        <v>111</v>
      </c>
      <c r="C336" t="s">
        <v>1153</v>
      </c>
      <c r="D336" t="s">
        <v>1153</v>
      </c>
      <c r="E336" t="s">
        <v>111</v>
      </c>
      <c r="F336" t="s">
        <v>1154</v>
      </c>
      <c r="G336" t="s">
        <v>12</v>
      </c>
      <c r="H336" t="s">
        <v>1123</v>
      </c>
      <c r="I336" t="s">
        <v>1128</v>
      </c>
      <c r="J336" t="s">
        <v>4522</v>
      </c>
      <c r="K336" t="s">
        <v>506</v>
      </c>
      <c r="L336">
        <v>8123</v>
      </c>
      <c r="M336" t="s">
        <v>115</v>
      </c>
      <c r="N336">
        <v>43507</v>
      </c>
      <c r="P336">
        <v>0</v>
      </c>
      <c r="Q336">
        <v>0</v>
      </c>
      <c r="R336">
        <v>0</v>
      </c>
      <c r="S336">
        <v>0</v>
      </c>
      <c r="T336">
        <f t="shared" si="15"/>
        <v>0</v>
      </c>
      <c r="U336">
        <v>0</v>
      </c>
      <c r="V336">
        <v>662178.19999999995</v>
      </c>
      <c r="W336">
        <f t="shared" si="16"/>
        <v>-662178.19999999995</v>
      </c>
      <c r="X336">
        <f t="shared" si="17"/>
        <v>662178.19999999995</v>
      </c>
    </row>
    <row r="337" spans="1:24" x14ac:dyDescent="0.35">
      <c r="A337">
        <v>0</v>
      </c>
      <c r="B337" t="s">
        <v>111</v>
      </c>
      <c r="C337" t="s">
        <v>1155</v>
      </c>
      <c r="D337" t="s">
        <v>1155</v>
      </c>
      <c r="E337" t="s">
        <v>111</v>
      </c>
      <c r="F337" t="s">
        <v>1156</v>
      </c>
      <c r="G337" t="s">
        <v>12</v>
      </c>
      <c r="H337" t="s">
        <v>1123</v>
      </c>
      <c r="I337" t="s">
        <v>169</v>
      </c>
      <c r="J337" t="s">
        <v>4524</v>
      </c>
      <c r="K337" t="s">
        <v>33</v>
      </c>
      <c r="L337">
        <v>9629</v>
      </c>
      <c r="M337" t="s">
        <v>170</v>
      </c>
      <c r="N337">
        <v>43445</v>
      </c>
      <c r="P337">
        <v>0</v>
      </c>
      <c r="Q337">
        <v>0</v>
      </c>
      <c r="R337">
        <v>0</v>
      </c>
      <c r="S337">
        <v>0</v>
      </c>
      <c r="T337">
        <f t="shared" si="15"/>
        <v>0</v>
      </c>
      <c r="U337">
        <v>0</v>
      </c>
      <c r="V337">
        <v>11521879</v>
      </c>
      <c r="W337">
        <f t="shared" si="16"/>
        <v>-11521879</v>
      </c>
      <c r="X337">
        <f t="shared" si="17"/>
        <v>11521879</v>
      </c>
    </row>
    <row r="338" spans="1:24" x14ac:dyDescent="0.35">
      <c r="A338">
        <v>0</v>
      </c>
      <c r="B338" t="s">
        <v>111</v>
      </c>
      <c r="C338" t="s">
        <v>1157</v>
      </c>
      <c r="D338" t="s">
        <v>1157</v>
      </c>
      <c r="E338" t="s">
        <v>111</v>
      </c>
      <c r="F338" t="s">
        <v>1158</v>
      </c>
      <c r="G338" t="s">
        <v>12</v>
      </c>
      <c r="H338" t="s">
        <v>1123</v>
      </c>
      <c r="I338" t="s">
        <v>937</v>
      </c>
      <c r="J338" t="s">
        <v>4524</v>
      </c>
      <c r="K338" t="s">
        <v>33</v>
      </c>
      <c r="L338">
        <v>8123</v>
      </c>
      <c r="M338" t="s">
        <v>115</v>
      </c>
      <c r="N338">
        <v>43536</v>
      </c>
      <c r="P338">
        <v>0</v>
      </c>
      <c r="Q338">
        <v>0</v>
      </c>
      <c r="R338">
        <v>0</v>
      </c>
      <c r="S338">
        <v>0</v>
      </c>
      <c r="T338">
        <f t="shared" si="15"/>
        <v>0</v>
      </c>
      <c r="U338">
        <v>0</v>
      </c>
      <c r="V338">
        <v>1962115</v>
      </c>
      <c r="W338">
        <f t="shared" si="16"/>
        <v>-1962115</v>
      </c>
      <c r="X338">
        <f t="shared" si="17"/>
        <v>1962115</v>
      </c>
    </row>
    <row r="339" spans="1:24" x14ac:dyDescent="0.35">
      <c r="A339">
        <v>0</v>
      </c>
      <c r="B339" t="s">
        <v>111</v>
      </c>
      <c r="C339" t="s">
        <v>1159</v>
      </c>
      <c r="D339" t="s">
        <v>1159</v>
      </c>
      <c r="E339" t="s">
        <v>111</v>
      </c>
      <c r="F339" t="s">
        <v>1160</v>
      </c>
      <c r="G339" t="s">
        <v>12</v>
      </c>
      <c r="H339" t="s">
        <v>1123</v>
      </c>
      <c r="I339" t="s">
        <v>1128</v>
      </c>
      <c r="J339" t="s">
        <v>4521</v>
      </c>
      <c r="K339" t="s">
        <v>396</v>
      </c>
      <c r="L339">
        <v>8123</v>
      </c>
      <c r="M339" t="s">
        <v>115</v>
      </c>
      <c r="N339">
        <v>43663</v>
      </c>
      <c r="P339">
        <v>0</v>
      </c>
      <c r="Q339">
        <v>0</v>
      </c>
      <c r="R339">
        <v>0</v>
      </c>
      <c r="S339">
        <v>0</v>
      </c>
      <c r="T339">
        <f t="shared" si="15"/>
        <v>0</v>
      </c>
      <c r="U339">
        <v>0</v>
      </c>
      <c r="V339">
        <v>1665951</v>
      </c>
      <c r="W339">
        <f t="shared" si="16"/>
        <v>-1665951</v>
      </c>
      <c r="X339">
        <f t="shared" si="17"/>
        <v>1665951</v>
      </c>
    </row>
    <row r="340" spans="1:24" x14ac:dyDescent="0.35">
      <c r="A340">
        <v>0</v>
      </c>
      <c r="B340" t="s">
        <v>111</v>
      </c>
      <c r="C340" t="s">
        <v>1161</v>
      </c>
      <c r="D340" t="s">
        <v>1161</v>
      </c>
      <c r="E340" t="s">
        <v>111</v>
      </c>
      <c r="F340" t="s">
        <v>1162</v>
      </c>
      <c r="G340" t="s">
        <v>12</v>
      </c>
      <c r="H340" t="s">
        <v>1123</v>
      </c>
      <c r="I340" t="s">
        <v>937</v>
      </c>
      <c r="J340" t="s">
        <v>4524</v>
      </c>
      <c r="K340" t="s">
        <v>33</v>
      </c>
      <c r="L340">
        <v>8123</v>
      </c>
      <c r="M340" t="s">
        <v>115</v>
      </c>
      <c r="N340">
        <v>43788</v>
      </c>
      <c r="P340">
        <v>0</v>
      </c>
      <c r="Q340">
        <v>0</v>
      </c>
      <c r="R340">
        <v>0</v>
      </c>
      <c r="S340">
        <v>0</v>
      </c>
      <c r="T340">
        <f t="shared" si="15"/>
        <v>0</v>
      </c>
      <c r="U340">
        <v>0</v>
      </c>
      <c r="V340">
        <v>0</v>
      </c>
      <c r="W340">
        <f t="shared" si="16"/>
        <v>0</v>
      </c>
      <c r="X340">
        <f t="shared" si="17"/>
        <v>0</v>
      </c>
    </row>
    <row r="341" spans="1:24" x14ac:dyDescent="0.35">
      <c r="A341">
        <v>4110</v>
      </c>
      <c r="B341" t="s">
        <v>111</v>
      </c>
      <c r="C341" t="s">
        <v>1</v>
      </c>
      <c r="D341" t="s">
        <v>1163</v>
      </c>
      <c r="E341" t="s">
        <v>111</v>
      </c>
      <c r="F341" t="s">
        <v>0</v>
      </c>
      <c r="G341" t="s">
        <v>12</v>
      </c>
      <c r="H341" t="s">
        <v>6</v>
      </c>
      <c r="I341" t="s">
        <v>169</v>
      </c>
      <c r="J341" t="s">
        <v>4524</v>
      </c>
      <c r="K341" t="s">
        <v>33</v>
      </c>
      <c r="L341">
        <v>9629</v>
      </c>
      <c r="M341" t="s">
        <v>170</v>
      </c>
      <c r="N341">
        <v>39162</v>
      </c>
      <c r="P341">
        <v>0</v>
      </c>
      <c r="Q341">
        <v>0</v>
      </c>
      <c r="R341">
        <v>0</v>
      </c>
      <c r="S341">
        <v>0</v>
      </c>
      <c r="T341">
        <f t="shared" si="15"/>
        <v>0</v>
      </c>
      <c r="U341">
        <v>196716179.84999999</v>
      </c>
      <c r="V341">
        <v>196716179.84999999</v>
      </c>
      <c r="W341">
        <f t="shared" si="16"/>
        <v>0</v>
      </c>
      <c r="X341">
        <f t="shared" si="17"/>
        <v>0</v>
      </c>
    </row>
    <row r="342" spans="1:24" x14ac:dyDescent="0.35">
      <c r="A342">
        <v>4294</v>
      </c>
      <c r="B342" t="s">
        <v>111</v>
      </c>
      <c r="C342" t="s">
        <v>237</v>
      </c>
      <c r="D342" t="s">
        <v>1164</v>
      </c>
      <c r="E342" t="s">
        <v>111</v>
      </c>
      <c r="F342" t="s">
        <v>236</v>
      </c>
      <c r="G342" t="s">
        <v>12</v>
      </c>
      <c r="H342" t="s">
        <v>6</v>
      </c>
      <c r="I342" t="s">
        <v>169</v>
      </c>
      <c r="J342" t="s">
        <v>4524</v>
      </c>
      <c r="K342" t="s">
        <v>33</v>
      </c>
      <c r="L342">
        <v>9629</v>
      </c>
      <c r="M342" t="s">
        <v>170</v>
      </c>
      <c r="N342">
        <v>39666</v>
      </c>
      <c r="P342">
        <v>0</v>
      </c>
      <c r="Q342">
        <v>0</v>
      </c>
      <c r="R342">
        <v>0</v>
      </c>
      <c r="S342">
        <v>0</v>
      </c>
      <c r="T342">
        <f t="shared" si="15"/>
        <v>0</v>
      </c>
      <c r="U342">
        <v>4561078.7699999996</v>
      </c>
      <c r="V342">
        <v>4561078.7699999996</v>
      </c>
      <c r="W342">
        <f t="shared" si="16"/>
        <v>0</v>
      </c>
      <c r="X342">
        <f t="shared" si="17"/>
        <v>0</v>
      </c>
    </row>
    <row r="343" spans="1:24" x14ac:dyDescent="0.35">
      <c r="A343">
        <v>4295</v>
      </c>
      <c r="B343" t="s">
        <v>111</v>
      </c>
      <c r="C343" t="s">
        <v>47</v>
      </c>
      <c r="D343" t="s">
        <v>1165</v>
      </c>
      <c r="E343" t="s">
        <v>111</v>
      </c>
      <c r="F343" t="s">
        <v>46</v>
      </c>
      <c r="G343" t="s">
        <v>12</v>
      </c>
      <c r="H343" t="s">
        <v>6</v>
      </c>
      <c r="I343" t="s">
        <v>169</v>
      </c>
      <c r="J343" t="s">
        <v>4524</v>
      </c>
      <c r="K343" t="s">
        <v>33</v>
      </c>
      <c r="L343">
        <v>9629</v>
      </c>
      <c r="M343" t="s">
        <v>170</v>
      </c>
      <c r="N343">
        <v>39336</v>
      </c>
      <c r="P343">
        <v>0</v>
      </c>
      <c r="Q343">
        <v>0</v>
      </c>
      <c r="R343">
        <v>0</v>
      </c>
      <c r="S343">
        <v>0</v>
      </c>
      <c r="T343">
        <f t="shared" si="15"/>
        <v>0</v>
      </c>
      <c r="U343">
        <v>10784456.15</v>
      </c>
      <c r="V343">
        <v>10784456.15</v>
      </c>
      <c r="W343">
        <f t="shared" si="16"/>
        <v>0</v>
      </c>
      <c r="X343">
        <f t="shared" si="17"/>
        <v>0</v>
      </c>
    </row>
    <row r="344" spans="1:24" x14ac:dyDescent="0.35">
      <c r="A344">
        <v>4296</v>
      </c>
      <c r="B344" t="s">
        <v>111</v>
      </c>
      <c r="C344" t="s">
        <v>1112</v>
      </c>
      <c r="D344" t="s">
        <v>1166</v>
      </c>
      <c r="E344" t="s">
        <v>111</v>
      </c>
      <c r="F344" t="s">
        <v>1113</v>
      </c>
      <c r="G344" t="s">
        <v>12</v>
      </c>
      <c r="H344" t="s">
        <v>1114</v>
      </c>
      <c r="I344" t="s">
        <v>169</v>
      </c>
      <c r="J344" t="s">
        <v>4524</v>
      </c>
      <c r="K344" t="s">
        <v>33</v>
      </c>
      <c r="L344">
        <v>9629</v>
      </c>
      <c r="M344" t="s">
        <v>170</v>
      </c>
      <c r="P344">
        <v>0</v>
      </c>
      <c r="Q344">
        <v>0</v>
      </c>
      <c r="R344">
        <v>0</v>
      </c>
      <c r="S344">
        <v>0</v>
      </c>
      <c r="T344">
        <f t="shared" si="15"/>
        <v>0</v>
      </c>
      <c r="U344">
        <v>0</v>
      </c>
      <c r="V344">
        <v>0</v>
      </c>
      <c r="W344">
        <f t="shared" si="16"/>
        <v>0</v>
      </c>
      <c r="X344">
        <f t="shared" si="17"/>
        <v>0</v>
      </c>
    </row>
    <row r="345" spans="1:24" x14ac:dyDescent="0.35">
      <c r="A345">
        <v>4297</v>
      </c>
      <c r="B345" t="s">
        <v>111</v>
      </c>
      <c r="C345" t="s">
        <v>55</v>
      </c>
      <c r="D345" t="s">
        <v>1167</v>
      </c>
      <c r="E345" t="s">
        <v>111</v>
      </c>
      <c r="F345" t="s">
        <v>54</v>
      </c>
      <c r="G345" t="s">
        <v>12</v>
      </c>
      <c r="H345" t="s">
        <v>6</v>
      </c>
      <c r="I345" t="s">
        <v>169</v>
      </c>
      <c r="J345" t="s">
        <v>4524</v>
      </c>
      <c r="K345" t="s">
        <v>33</v>
      </c>
      <c r="L345">
        <v>9629</v>
      </c>
      <c r="M345" t="s">
        <v>170</v>
      </c>
      <c r="N345">
        <v>39965</v>
      </c>
      <c r="P345">
        <v>0</v>
      </c>
      <c r="Q345">
        <v>0</v>
      </c>
      <c r="R345">
        <v>0</v>
      </c>
      <c r="S345">
        <v>0</v>
      </c>
      <c r="T345">
        <f t="shared" si="15"/>
        <v>0</v>
      </c>
      <c r="U345">
        <v>989101</v>
      </c>
      <c r="V345">
        <v>989101</v>
      </c>
      <c r="W345">
        <f t="shared" si="16"/>
        <v>0</v>
      </c>
      <c r="X345">
        <f t="shared" si="17"/>
        <v>0</v>
      </c>
    </row>
    <row r="346" spans="1:24" x14ac:dyDescent="0.35">
      <c r="A346">
        <v>4372</v>
      </c>
      <c r="B346" t="s">
        <v>111</v>
      </c>
      <c r="C346" t="s">
        <v>245</v>
      </c>
      <c r="D346" t="s">
        <v>1168</v>
      </c>
      <c r="E346" t="s">
        <v>111</v>
      </c>
      <c r="F346" t="s">
        <v>1169</v>
      </c>
      <c r="G346" t="s">
        <v>12</v>
      </c>
      <c r="H346" t="s">
        <v>6</v>
      </c>
      <c r="I346" t="s">
        <v>1117</v>
      </c>
      <c r="J346" t="s">
        <v>4524</v>
      </c>
      <c r="K346" t="s">
        <v>33</v>
      </c>
      <c r="L346">
        <v>8123</v>
      </c>
      <c r="M346" t="s">
        <v>115</v>
      </c>
      <c r="N346">
        <v>39457</v>
      </c>
      <c r="P346">
        <v>0</v>
      </c>
      <c r="Q346">
        <v>0</v>
      </c>
      <c r="R346">
        <v>0</v>
      </c>
      <c r="S346">
        <v>0</v>
      </c>
      <c r="T346">
        <f t="shared" si="15"/>
        <v>0</v>
      </c>
      <c r="U346">
        <v>6105100.6200000001</v>
      </c>
      <c r="V346">
        <v>6101729.4500000002</v>
      </c>
      <c r="W346">
        <f t="shared" si="16"/>
        <v>3371.1699999999255</v>
      </c>
      <c r="X346">
        <f t="shared" si="17"/>
        <v>-3371.1699999999255</v>
      </c>
    </row>
    <row r="347" spans="1:24" x14ac:dyDescent="0.35">
      <c r="A347">
        <v>4408</v>
      </c>
      <c r="B347" t="s">
        <v>111</v>
      </c>
      <c r="C347" t="s">
        <v>47</v>
      </c>
      <c r="D347" t="s">
        <v>1170</v>
      </c>
      <c r="E347" t="s">
        <v>111</v>
      </c>
      <c r="F347" t="s">
        <v>1171</v>
      </c>
      <c r="G347" t="s">
        <v>12</v>
      </c>
      <c r="H347" t="s">
        <v>6</v>
      </c>
      <c r="I347" t="s">
        <v>169</v>
      </c>
      <c r="J347" t="s">
        <v>4524</v>
      </c>
      <c r="K347" t="s">
        <v>33</v>
      </c>
      <c r="L347">
        <v>9629</v>
      </c>
      <c r="M347" t="s">
        <v>170</v>
      </c>
      <c r="N347">
        <v>39360</v>
      </c>
      <c r="P347">
        <v>0</v>
      </c>
      <c r="Q347">
        <v>0</v>
      </c>
      <c r="R347">
        <v>0</v>
      </c>
      <c r="S347">
        <v>0</v>
      </c>
      <c r="T347">
        <f t="shared" si="15"/>
        <v>0</v>
      </c>
      <c r="U347">
        <v>1081969</v>
      </c>
      <c r="V347">
        <v>1081969</v>
      </c>
      <c r="W347">
        <f t="shared" si="16"/>
        <v>0</v>
      </c>
      <c r="X347">
        <f t="shared" si="17"/>
        <v>0</v>
      </c>
    </row>
    <row r="348" spans="1:24" x14ac:dyDescent="0.35">
      <c r="A348">
        <v>4496</v>
      </c>
      <c r="B348" t="s">
        <v>111</v>
      </c>
      <c r="C348" t="s">
        <v>20</v>
      </c>
      <c r="D348" t="s">
        <v>1172</v>
      </c>
      <c r="E348" t="s">
        <v>111</v>
      </c>
      <c r="F348" t="s">
        <v>438</v>
      </c>
      <c r="G348" t="s">
        <v>12</v>
      </c>
      <c r="H348" t="s">
        <v>6</v>
      </c>
      <c r="I348" t="s">
        <v>1117</v>
      </c>
      <c r="J348" t="s">
        <v>4524</v>
      </c>
      <c r="K348" t="s">
        <v>33</v>
      </c>
      <c r="L348">
        <v>8123</v>
      </c>
      <c r="M348" t="s">
        <v>115</v>
      </c>
      <c r="N348">
        <v>39637</v>
      </c>
      <c r="P348">
        <v>0</v>
      </c>
      <c r="Q348">
        <v>0</v>
      </c>
      <c r="R348">
        <v>0</v>
      </c>
      <c r="S348">
        <v>0</v>
      </c>
      <c r="T348">
        <f t="shared" si="15"/>
        <v>0</v>
      </c>
      <c r="U348">
        <v>6708444.1100000003</v>
      </c>
      <c r="V348">
        <v>6708444.1100000003</v>
      </c>
      <c r="W348">
        <f t="shared" si="16"/>
        <v>0</v>
      </c>
      <c r="X348">
        <f t="shared" si="17"/>
        <v>0</v>
      </c>
    </row>
    <row r="349" spans="1:24" x14ac:dyDescent="0.35">
      <c r="A349">
        <v>4498</v>
      </c>
      <c r="B349" t="s">
        <v>111</v>
      </c>
      <c r="C349" t="s">
        <v>28</v>
      </c>
      <c r="D349" t="s">
        <v>1173</v>
      </c>
      <c r="E349" t="s">
        <v>111</v>
      </c>
      <c r="F349" t="s">
        <v>1174</v>
      </c>
      <c r="G349" t="s">
        <v>12</v>
      </c>
      <c r="H349" t="s">
        <v>6</v>
      </c>
      <c r="I349" t="s">
        <v>169</v>
      </c>
      <c r="J349" t="s">
        <v>4524</v>
      </c>
      <c r="K349" t="s">
        <v>33</v>
      </c>
      <c r="L349">
        <v>9629</v>
      </c>
      <c r="M349" t="s">
        <v>170</v>
      </c>
      <c r="N349">
        <v>39644</v>
      </c>
      <c r="P349">
        <v>0</v>
      </c>
      <c r="Q349">
        <v>0</v>
      </c>
      <c r="R349">
        <v>0</v>
      </c>
      <c r="S349">
        <v>0</v>
      </c>
      <c r="T349">
        <f t="shared" si="15"/>
        <v>0</v>
      </c>
      <c r="U349">
        <v>100000</v>
      </c>
      <c r="V349">
        <v>100000</v>
      </c>
      <c r="W349">
        <f t="shared" si="16"/>
        <v>0</v>
      </c>
      <c r="X349">
        <f t="shared" si="17"/>
        <v>0</v>
      </c>
    </row>
    <row r="350" spans="1:24" x14ac:dyDescent="0.35">
      <c r="A350">
        <v>4574</v>
      </c>
      <c r="B350" t="s">
        <v>111</v>
      </c>
      <c r="C350" t="s">
        <v>55</v>
      </c>
      <c r="D350" t="s">
        <v>1175</v>
      </c>
      <c r="E350" t="s">
        <v>111</v>
      </c>
      <c r="F350" t="s">
        <v>139</v>
      </c>
      <c r="G350" t="s">
        <v>12</v>
      </c>
      <c r="H350" t="s">
        <v>6</v>
      </c>
      <c r="I350" t="s">
        <v>169</v>
      </c>
      <c r="J350" t="s">
        <v>4524</v>
      </c>
      <c r="K350" t="s">
        <v>33</v>
      </c>
      <c r="L350">
        <v>9629</v>
      </c>
      <c r="M350" t="s">
        <v>170</v>
      </c>
      <c r="N350">
        <v>39500</v>
      </c>
      <c r="P350">
        <v>0</v>
      </c>
      <c r="Q350">
        <v>0</v>
      </c>
      <c r="R350">
        <v>0</v>
      </c>
      <c r="S350">
        <v>0</v>
      </c>
      <c r="T350">
        <f t="shared" si="15"/>
        <v>0</v>
      </c>
      <c r="U350">
        <v>7212863</v>
      </c>
      <c r="V350">
        <v>7212863</v>
      </c>
      <c r="W350">
        <f t="shared" si="16"/>
        <v>0</v>
      </c>
      <c r="X350">
        <f t="shared" si="17"/>
        <v>0</v>
      </c>
    </row>
    <row r="351" spans="1:24" x14ac:dyDescent="0.35">
      <c r="A351">
        <v>4575</v>
      </c>
      <c r="B351" t="s">
        <v>111</v>
      </c>
      <c r="C351" t="s">
        <v>55</v>
      </c>
      <c r="D351" t="s">
        <v>1176</v>
      </c>
      <c r="E351" t="s">
        <v>111</v>
      </c>
      <c r="F351" t="s">
        <v>1177</v>
      </c>
      <c r="G351" t="s">
        <v>12</v>
      </c>
      <c r="H351" t="s">
        <v>6</v>
      </c>
      <c r="I351" t="s">
        <v>169</v>
      </c>
      <c r="J351" t="s">
        <v>4524</v>
      </c>
      <c r="K351" t="s">
        <v>33</v>
      </c>
      <c r="L351">
        <v>9629</v>
      </c>
      <c r="M351" t="s">
        <v>170</v>
      </c>
      <c r="N351">
        <v>39500</v>
      </c>
      <c r="P351">
        <v>0</v>
      </c>
      <c r="Q351">
        <v>0</v>
      </c>
      <c r="R351">
        <v>0</v>
      </c>
      <c r="S351">
        <v>0</v>
      </c>
      <c r="T351">
        <f t="shared" si="15"/>
        <v>0</v>
      </c>
      <c r="U351">
        <v>600000</v>
      </c>
      <c r="V351">
        <v>600000</v>
      </c>
      <c r="W351">
        <f t="shared" si="16"/>
        <v>0</v>
      </c>
      <c r="X351">
        <f t="shared" si="17"/>
        <v>0</v>
      </c>
    </row>
    <row r="352" spans="1:24" x14ac:dyDescent="0.35">
      <c r="A352">
        <v>4602</v>
      </c>
      <c r="B352" t="s">
        <v>111</v>
      </c>
      <c r="C352" t="s">
        <v>20</v>
      </c>
      <c r="D352" t="s">
        <v>1178</v>
      </c>
      <c r="E352" t="s">
        <v>111</v>
      </c>
      <c r="F352" t="s">
        <v>1179</v>
      </c>
      <c r="G352" t="s">
        <v>12</v>
      </c>
      <c r="H352" t="s">
        <v>6</v>
      </c>
      <c r="I352" t="s">
        <v>1117</v>
      </c>
      <c r="J352" t="s">
        <v>4524</v>
      </c>
      <c r="K352" t="s">
        <v>33</v>
      </c>
      <c r="L352">
        <v>8123</v>
      </c>
      <c r="M352" t="s">
        <v>115</v>
      </c>
      <c r="N352">
        <v>39532</v>
      </c>
      <c r="P352">
        <v>0</v>
      </c>
      <c r="Q352">
        <v>0</v>
      </c>
      <c r="R352">
        <v>0</v>
      </c>
      <c r="S352">
        <v>0</v>
      </c>
      <c r="T352">
        <f t="shared" si="15"/>
        <v>0</v>
      </c>
      <c r="U352">
        <v>2630000.4300000002</v>
      </c>
      <c r="V352">
        <v>2630000.4300000002</v>
      </c>
      <c r="W352">
        <f t="shared" si="16"/>
        <v>0</v>
      </c>
      <c r="X352">
        <f t="shared" si="17"/>
        <v>0</v>
      </c>
    </row>
    <row r="353" spans="1:24" x14ac:dyDescent="0.35">
      <c r="A353">
        <v>4608</v>
      </c>
      <c r="B353" t="s">
        <v>111</v>
      </c>
      <c r="C353" t="s">
        <v>20</v>
      </c>
      <c r="D353" t="s">
        <v>1180</v>
      </c>
      <c r="E353" t="s">
        <v>111</v>
      </c>
      <c r="F353" t="s">
        <v>1181</v>
      </c>
      <c r="G353" t="s">
        <v>12</v>
      </c>
      <c r="H353" t="s">
        <v>6</v>
      </c>
      <c r="I353" t="s">
        <v>120</v>
      </c>
      <c r="J353" t="s">
        <v>4524</v>
      </c>
      <c r="K353" t="s">
        <v>33</v>
      </c>
      <c r="L353">
        <v>9352</v>
      </c>
      <c r="M353" t="s">
        <v>78</v>
      </c>
      <c r="N353">
        <v>39539</v>
      </c>
      <c r="P353">
        <v>0</v>
      </c>
      <c r="Q353">
        <v>0</v>
      </c>
      <c r="R353">
        <v>0</v>
      </c>
      <c r="S353">
        <v>0</v>
      </c>
      <c r="T353">
        <f t="shared" si="15"/>
        <v>0</v>
      </c>
      <c r="U353">
        <v>726093</v>
      </c>
      <c r="V353">
        <v>726093</v>
      </c>
      <c r="W353">
        <f t="shared" si="16"/>
        <v>0</v>
      </c>
      <c r="X353">
        <f t="shared" si="17"/>
        <v>0</v>
      </c>
    </row>
    <row r="354" spans="1:24" x14ac:dyDescent="0.35">
      <c r="A354">
        <v>4623</v>
      </c>
      <c r="B354" t="s">
        <v>111</v>
      </c>
      <c r="C354" t="s">
        <v>20</v>
      </c>
      <c r="D354" t="s">
        <v>1182</v>
      </c>
      <c r="E354" t="s">
        <v>111</v>
      </c>
      <c r="F354" t="s">
        <v>1183</v>
      </c>
      <c r="G354" t="s">
        <v>12</v>
      </c>
      <c r="H354" t="s">
        <v>6</v>
      </c>
      <c r="I354" t="s">
        <v>120</v>
      </c>
      <c r="J354" t="s">
        <v>4524</v>
      </c>
      <c r="K354" t="s">
        <v>33</v>
      </c>
      <c r="L354">
        <v>9352</v>
      </c>
      <c r="M354" t="s">
        <v>78</v>
      </c>
      <c r="N354">
        <v>39637</v>
      </c>
      <c r="P354">
        <v>0</v>
      </c>
      <c r="Q354">
        <v>0</v>
      </c>
      <c r="R354">
        <v>0</v>
      </c>
      <c r="S354">
        <v>0</v>
      </c>
      <c r="T354">
        <f t="shared" si="15"/>
        <v>0</v>
      </c>
      <c r="U354">
        <v>0</v>
      </c>
      <c r="V354">
        <v>0</v>
      </c>
      <c r="W354">
        <f t="shared" si="16"/>
        <v>0</v>
      </c>
      <c r="X354">
        <f t="shared" si="17"/>
        <v>0</v>
      </c>
    </row>
    <row r="355" spans="1:24" x14ac:dyDescent="0.35">
      <c r="A355">
        <v>4624</v>
      </c>
      <c r="B355" t="s">
        <v>111</v>
      </c>
      <c r="C355" t="s">
        <v>20</v>
      </c>
      <c r="D355" t="s">
        <v>1184</v>
      </c>
      <c r="E355" t="s">
        <v>111</v>
      </c>
      <c r="F355" t="s">
        <v>1185</v>
      </c>
      <c r="G355" t="s">
        <v>12</v>
      </c>
      <c r="H355" t="s">
        <v>6</v>
      </c>
      <c r="I355" t="s">
        <v>120</v>
      </c>
      <c r="J355" t="s">
        <v>4524</v>
      </c>
      <c r="K355" t="s">
        <v>33</v>
      </c>
      <c r="L355">
        <v>9352</v>
      </c>
      <c r="M355" t="s">
        <v>78</v>
      </c>
      <c r="N355">
        <v>39624</v>
      </c>
      <c r="P355">
        <v>0</v>
      </c>
      <c r="Q355">
        <v>0</v>
      </c>
      <c r="R355">
        <v>0</v>
      </c>
      <c r="S355">
        <v>0</v>
      </c>
      <c r="T355">
        <f t="shared" si="15"/>
        <v>0</v>
      </c>
      <c r="U355">
        <v>885000</v>
      </c>
      <c r="V355">
        <v>885000</v>
      </c>
      <c r="W355">
        <f t="shared" si="16"/>
        <v>0</v>
      </c>
      <c r="X355">
        <f t="shared" si="17"/>
        <v>0</v>
      </c>
    </row>
    <row r="356" spans="1:24" x14ac:dyDescent="0.35">
      <c r="A356">
        <v>4654</v>
      </c>
      <c r="B356" t="s">
        <v>111</v>
      </c>
      <c r="C356" t="s">
        <v>20</v>
      </c>
      <c r="D356" t="s">
        <v>1186</v>
      </c>
      <c r="E356" t="s">
        <v>111</v>
      </c>
      <c r="F356" t="s">
        <v>1187</v>
      </c>
      <c r="G356" t="s">
        <v>12</v>
      </c>
      <c r="H356" t="s">
        <v>6</v>
      </c>
      <c r="I356" t="s">
        <v>120</v>
      </c>
      <c r="J356" t="s">
        <v>4524</v>
      </c>
      <c r="K356" t="s">
        <v>33</v>
      </c>
      <c r="L356">
        <v>9352</v>
      </c>
      <c r="M356" t="s">
        <v>78</v>
      </c>
      <c r="N356">
        <v>39637</v>
      </c>
      <c r="P356">
        <v>0</v>
      </c>
      <c r="Q356">
        <v>0</v>
      </c>
      <c r="R356">
        <v>0</v>
      </c>
      <c r="S356">
        <v>0</v>
      </c>
      <c r="T356">
        <f t="shared" si="15"/>
        <v>0</v>
      </c>
      <c r="U356">
        <v>0</v>
      </c>
      <c r="V356">
        <v>0</v>
      </c>
      <c r="W356">
        <f t="shared" si="16"/>
        <v>0</v>
      </c>
      <c r="X356">
        <f t="shared" si="17"/>
        <v>0</v>
      </c>
    </row>
    <row r="357" spans="1:24" x14ac:dyDescent="0.35">
      <c r="A357">
        <v>4705</v>
      </c>
      <c r="B357" t="s">
        <v>111</v>
      </c>
      <c r="C357" t="s">
        <v>20</v>
      </c>
      <c r="D357" t="s">
        <v>1188</v>
      </c>
      <c r="E357" t="s">
        <v>111</v>
      </c>
      <c r="F357" t="s">
        <v>1189</v>
      </c>
      <c r="G357" t="s">
        <v>12</v>
      </c>
      <c r="H357" t="s">
        <v>6</v>
      </c>
      <c r="I357" t="s">
        <v>120</v>
      </c>
      <c r="J357" t="s">
        <v>4524</v>
      </c>
      <c r="K357" t="s">
        <v>33</v>
      </c>
      <c r="L357">
        <v>9352</v>
      </c>
      <c r="M357" t="s">
        <v>78</v>
      </c>
      <c r="N357">
        <v>39539</v>
      </c>
      <c r="P357">
        <v>0</v>
      </c>
      <c r="Q357">
        <v>0</v>
      </c>
      <c r="R357">
        <v>0</v>
      </c>
      <c r="S357">
        <v>0</v>
      </c>
      <c r="T357">
        <f t="shared" si="15"/>
        <v>0</v>
      </c>
      <c r="U357">
        <v>112000</v>
      </c>
      <c r="V357">
        <v>112000</v>
      </c>
      <c r="W357">
        <f t="shared" si="16"/>
        <v>0</v>
      </c>
      <c r="X357">
        <f t="shared" si="17"/>
        <v>0</v>
      </c>
    </row>
    <row r="358" spans="1:24" x14ac:dyDescent="0.35">
      <c r="A358">
        <v>4706</v>
      </c>
      <c r="B358" t="s">
        <v>111</v>
      </c>
      <c r="C358" t="s">
        <v>20</v>
      </c>
      <c r="D358" t="s">
        <v>1190</v>
      </c>
      <c r="E358" t="s">
        <v>111</v>
      </c>
      <c r="F358" t="s">
        <v>1191</v>
      </c>
      <c r="G358" t="s">
        <v>12</v>
      </c>
      <c r="H358" t="s">
        <v>6</v>
      </c>
      <c r="I358" t="s">
        <v>120</v>
      </c>
      <c r="J358" t="s">
        <v>4524</v>
      </c>
      <c r="K358" t="s">
        <v>33</v>
      </c>
      <c r="L358">
        <v>9352</v>
      </c>
      <c r="M358" t="s">
        <v>78</v>
      </c>
      <c r="N358">
        <v>39539</v>
      </c>
      <c r="P358">
        <v>0</v>
      </c>
      <c r="Q358">
        <v>0</v>
      </c>
      <c r="R358">
        <v>0</v>
      </c>
      <c r="S358">
        <v>0</v>
      </c>
      <c r="T358">
        <f t="shared" si="15"/>
        <v>0</v>
      </c>
      <c r="U358">
        <v>75783.41</v>
      </c>
      <c r="V358">
        <v>75783.41</v>
      </c>
      <c r="W358">
        <f t="shared" si="16"/>
        <v>0</v>
      </c>
      <c r="X358">
        <f t="shared" si="17"/>
        <v>0</v>
      </c>
    </row>
    <row r="359" spans="1:24" x14ac:dyDescent="0.35">
      <c r="A359">
        <v>4707</v>
      </c>
      <c r="B359" t="s">
        <v>111</v>
      </c>
      <c r="C359" t="s">
        <v>20</v>
      </c>
      <c r="D359" t="s">
        <v>1192</v>
      </c>
      <c r="E359" t="s">
        <v>111</v>
      </c>
      <c r="F359" t="s">
        <v>1193</v>
      </c>
      <c r="G359" t="s">
        <v>12</v>
      </c>
      <c r="H359" t="s">
        <v>6</v>
      </c>
      <c r="I359" t="s">
        <v>120</v>
      </c>
      <c r="J359" t="s">
        <v>4524</v>
      </c>
      <c r="K359" t="s">
        <v>33</v>
      </c>
      <c r="L359">
        <v>9352</v>
      </c>
      <c r="M359" t="s">
        <v>78</v>
      </c>
      <c r="N359">
        <v>39539</v>
      </c>
      <c r="P359">
        <v>0</v>
      </c>
      <c r="Q359">
        <v>0</v>
      </c>
      <c r="R359">
        <v>0</v>
      </c>
      <c r="S359">
        <v>0</v>
      </c>
      <c r="T359">
        <f t="shared" si="15"/>
        <v>0</v>
      </c>
      <c r="U359">
        <v>0</v>
      </c>
      <c r="V359">
        <v>0</v>
      </c>
      <c r="W359">
        <f t="shared" si="16"/>
        <v>0</v>
      </c>
      <c r="X359">
        <f t="shared" si="17"/>
        <v>0</v>
      </c>
    </row>
    <row r="360" spans="1:24" x14ac:dyDescent="0.35">
      <c r="A360">
        <v>4708</v>
      </c>
      <c r="B360" t="s">
        <v>111</v>
      </c>
      <c r="C360" t="s">
        <v>20</v>
      </c>
      <c r="D360" t="s">
        <v>1194</v>
      </c>
      <c r="E360" t="s">
        <v>111</v>
      </c>
      <c r="F360" t="s">
        <v>1195</v>
      </c>
      <c r="G360" t="s">
        <v>12</v>
      </c>
      <c r="H360" t="s">
        <v>6</v>
      </c>
      <c r="I360" t="s">
        <v>120</v>
      </c>
      <c r="J360" t="s">
        <v>4524</v>
      </c>
      <c r="K360" t="s">
        <v>33</v>
      </c>
      <c r="L360">
        <v>9352</v>
      </c>
      <c r="M360" t="s">
        <v>78</v>
      </c>
      <c r="N360">
        <v>39539</v>
      </c>
      <c r="P360">
        <v>0</v>
      </c>
      <c r="Q360">
        <v>0</v>
      </c>
      <c r="R360">
        <v>0</v>
      </c>
      <c r="S360">
        <v>0</v>
      </c>
      <c r="T360">
        <f t="shared" si="15"/>
        <v>0</v>
      </c>
      <c r="U360">
        <v>100000</v>
      </c>
      <c r="V360">
        <v>100000</v>
      </c>
      <c r="W360">
        <f t="shared" si="16"/>
        <v>0</v>
      </c>
      <c r="X360">
        <f t="shared" si="17"/>
        <v>0</v>
      </c>
    </row>
    <row r="361" spans="1:24" x14ac:dyDescent="0.35">
      <c r="A361">
        <v>4709</v>
      </c>
      <c r="B361" t="s">
        <v>111</v>
      </c>
      <c r="C361" t="s">
        <v>20</v>
      </c>
      <c r="D361" t="s">
        <v>1196</v>
      </c>
      <c r="E361" t="s">
        <v>111</v>
      </c>
      <c r="F361" t="s">
        <v>1197</v>
      </c>
      <c r="G361" t="s">
        <v>12</v>
      </c>
      <c r="H361" t="s">
        <v>6</v>
      </c>
      <c r="I361" t="s">
        <v>120</v>
      </c>
      <c r="J361" t="s">
        <v>4524</v>
      </c>
      <c r="K361" t="s">
        <v>33</v>
      </c>
      <c r="L361">
        <v>9352</v>
      </c>
      <c r="M361" t="s">
        <v>78</v>
      </c>
      <c r="N361">
        <v>39539</v>
      </c>
      <c r="P361">
        <v>0</v>
      </c>
      <c r="Q361">
        <v>0</v>
      </c>
      <c r="R361">
        <v>0</v>
      </c>
      <c r="S361">
        <v>0</v>
      </c>
      <c r="T361">
        <f t="shared" si="15"/>
        <v>0</v>
      </c>
      <c r="U361">
        <v>0</v>
      </c>
      <c r="V361">
        <v>0</v>
      </c>
      <c r="W361">
        <f t="shared" si="16"/>
        <v>0</v>
      </c>
      <c r="X361">
        <f t="shared" si="17"/>
        <v>0</v>
      </c>
    </row>
    <row r="362" spans="1:24" x14ac:dyDescent="0.35">
      <c r="A362">
        <v>4710</v>
      </c>
      <c r="B362" t="s">
        <v>111</v>
      </c>
      <c r="C362" t="s">
        <v>20</v>
      </c>
      <c r="D362" t="s">
        <v>1198</v>
      </c>
      <c r="E362" t="s">
        <v>111</v>
      </c>
      <c r="F362" t="s">
        <v>1199</v>
      </c>
      <c r="G362" t="s">
        <v>12</v>
      </c>
      <c r="H362" t="s">
        <v>6</v>
      </c>
      <c r="I362" t="s">
        <v>120</v>
      </c>
      <c r="J362" t="s">
        <v>4524</v>
      </c>
      <c r="K362" t="s">
        <v>33</v>
      </c>
      <c r="L362">
        <v>9352</v>
      </c>
      <c r="M362" t="s">
        <v>78</v>
      </c>
      <c r="N362">
        <v>39539</v>
      </c>
      <c r="P362">
        <v>0</v>
      </c>
      <c r="Q362">
        <v>0</v>
      </c>
      <c r="R362">
        <v>0</v>
      </c>
      <c r="S362">
        <v>0</v>
      </c>
      <c r="T362">
        <f t="shared" si="15"/>
        <v>0</v>
      </c>
      <c r="U362">
        <v>415779</v>
      </c>
      <c r="V362">
        <v>415779</v>
      </c>
      <c r="W362">
        <f t="shared" si="16"/>
        <v>0</v>
      </c>
      <c r="X362">
        <f t="shared" si="17"/>
        <v>0</v>
      </c>
    </row>
    <row r="363" spans="1:24" x14ac:dyDescent="0.35">
      <c r="A363">
        <v>4711</v>
      </c>
      <c r="B363" t="s">
        <v>111</v>
      </c>
      <c r="C363" t="s">
        <v>20</v>
      </c>
      <c r="D363" t="s">
        <v>1200</v>
      </c>
      <c r="E363" t="s">
        <v>111</v>
      </c>
      <c r="F363" t="s">
        <v>1201</v>
      </c>
      <c r="G363" t="s">
        <v>12</v>
      </c>
      <c r="H363" t="s">
        <v>6</v>
      </c>
      <c r="I363" t="s">
        <v>1117</v>
      </c>
      <c r="J363" t="s">
        <v>4524</v>
      </c>
      <c r="K363" t="s">
        <v>33</v>
      </c>
      <c r="L363">
        <v>8123</v>
      </c>
      <c r="M363" t="s">
        <v>115</v>
      </c>
      <c r="N363">
        <v>39539</v>
      </c>
      <c r="P363">
        <v>0</v>
      </c>
      <c r="Q363">
        <v>0</v>
      </c>
      <c r="R363">
        <v>0</v>
      </c>
      <c r="S363">
        <v>0</v>
      </c>
      <c r="T363">
        <f t="shared" si="15"/>
        <v>0</v>
      </c>
      <c r="U363">
        <v>922394</v>
      </c>
      <c r="V363">
        <v>922394</v>
      </c>
      <c r="W363">
        <f t="shared" si="16"/>
        <v>0</v>
      </c>
      <c r="X363">
        <f t="shared" si="17"/>
        <v>0</v>
      </c>
    </row>
    <row r="364" spans="1:24" x14ac:dyDescent="0.35">
      <c r="A364">
        <v>4712</v>
      </c>
      <c r="B364" t="s">
        <v>111</v>
      </c>
      <c r="C364" t="s">
        <v>20</v>
      </c>
      <c r="D364" t="s">
        <v>1202</v>
      </c>
      <c r="E364" t="s">
        <v>111</v>
      </c>
      <c r="F364" t="s">
        <v>1203</v>
      </c>
      <c r="G364" t="s">
        <v>12</v>
      </c>
      <c r="H364" t="s">
        <v>6</v>
      </c>
      <c r="I364" t="s">
        <v>120</v>
      </c>
      <c r="J364" t="s">
        <v>4524</v>
      </c>
      <c r="K364" t="s">
        <v>33</v>
      </c>
      <c r="L364">
        <v>9352</v>
      </c>
      <c r="M364" t="s">
        <v>78</v>
      </c>
      <c r="N364">
        <v>39637</v>
      </c>
      <c r="P364">
        <v>0</v>
      </c>
      <c r="Q364">
        <v>0</v>
      </c>
      <c r="R364">
        <v>0</v>
      </c>
      <c r="S364">
        <v>0</v>
      </c>
      <c r="T364">
        <f t="shared" si="15"/>
        <v>0</v>
      </c>
      <c r="U364">
        <v>0</v>
      </c>
      <c r="V364">
        <v>0</v>
      </c>
      <c r="W364">
        <f t="shared" si="16"/>
        <v>0</v>
      </c>
      <c r="X364">
        <f t="shared" si="17"/>
        <v>0</v>
      </c>
    </row>
    <row r="365" spans="1:24" x14ac:dyDescent="0.35">
      <c r="A365">
        <v>4713</v>
      </c>
      <c r="B365" t="s">
        <v>111</v>
      </c>
      <c r="C365" t="s">
        <v>20</v>
      </c>
      <c r="D365" t="s">
        <v>1204</v>
      </c>
      <c r="E365" t="s">
        <v>111</v>
      </c>
      <c r="F365" t="s">
        <v>1205</v>
      </c>
      <c r="G365" t="s">
        <v>12</v>
      </c>
      <c r="H365" t="s">
        <v>6</v>
      </c>
      <c r="I365" t="s">
        <v>120</v>
      </c>
      <c r="J365" t="s">
        <v>4524</v>
      </c>
      <c r="K365" t="s">
        <v>33</v>
      </c>
      <c r="L365">
        <v>9352</v>
      </c>
      <c r="M365" t="s">
        <v>78</v>
      </c>
      <c r="N365">
        <v>39637</v>
      </c>
      <c r="P365">
        <v>0</v>
      </c>
      <c r="Q365">
        <v>0</v>
      </c>
      <c r="R365">
        <v>0</v>
      </c>
      <c r="S365">
        <v>0</v>
      </c>
      <c r="T365">
        <f t="shared" si="15"/>
        <v>0</v>
      </c>
      <c r="U365">
        <v>99249</v>
      </c>
      <c r="V365">
        <v>99249</v>
      </c>
      <c r="W365">
        <f t="shared" si="16"/>
        <v>0</v>
      </c>
      <c r="X365">
        <f t="shared" si="17"/>
        <v>0</v>
      </c>
    </row>
    <row r="366" spans="1:24" x14ac:dyDescent="0.35">
      <c r="A366">
        <v>4714</v>
      </c>
      <c r="B366" t="s">
        <v>111</v>
      </c>
      <c r="C366" t="s">
        <v>20</v>
      </c>
      <c r="D366" t="s">
        <v>1206</v>
      </c>
      <c r="E366" t="s">
        <v>111</v>
      </c>
      <c r="F366" t="s">
        <v>1207</v>
      </c>
      <c r="G366" t="s">
        <v>12</v>
      </c>
      <c r="H366" t="s">
        <v>6</v>
      </c>
      <c r="I366" t="s">
        <v>120</v>
      </c>
      <c r="J366" t="s">
        <v>4524</v>
      </c>
      <c r="K366" t="s">
        <v>33</v>
      </c>
      <c r="L366">
        <v>9352</v>
      </c>
      <c r="M366" t="s">
        <v>78</v>
      </c>
      <c r="N366">
        <v>39637</v>
      </c>
      <c r="P366">
        <v>0</v>
      </c>
      <c r="Q366">
        <v>0</v>
      </c>
      <c r="R366">
        <v>0</v>
      </c>
      <c r="S366">
        <v>0</v>
      </c>
      <c r="T366">
        <f t="shared" si="15"/>
        <v>0</v>
      </c>
      <c r="U366">
        <v>0</v>
      </c>
      <c r="V366">
        <v>0</v>
      </c>
      <c r="W366">
        <f t="shared" si="16"/>
        <v>0</v>
      </c>
      <c r="X366">
        <f t="shared" si="17"/>
        <v>0</v>
      </c>
    </row>
    <row r="367" spans="1:24" x14ac:dyDescent="0.35">
      <c r="A367">
        <v>4715</v>
      </c>
      <c r="B367" t="s">
        <v>111</v>
      </c>
      <c r="C367" t="s">
        <v>20</v>
      </c>
      <c r="D367" t="s">
        <v>1208</v>
      </c>
      <c r="E367" t="s">
        <v>111</v>
      </c>
      <c r="F367" t="s">
        <v>1209</v>
      </c>
      <c r="G367" t="s">
        <v>12</v>
      </c>
      <c r="H367" t="s">
        <v>6</v>
      </c>
      <c r="I367" t="s">
        <v>120</v>
      </c>
      <c r="J367" t="s">
        <v>4524</v>
      </c>
      <c r="K367" t="s">
        <v>33</v>
      </c>
      <c r="L367">
        <v>9352</v>
      </c>
      <c r="M367" t="s">
        <v>78</v>
      </c>
      <c r="N367">
        <v>39637</v>
      </c>
      <c r="P367">
        <v>0</v>
      </c>
      <c r="Q367">
        <v>0</v>
      </c>
      <c r="R367">
        <v>0</v>
      </c>
      <c r="S367">
        <v>0</v>
      </c>
      <c r="T367">
        <f t="shared" si="15"/>
        <v>0</v>
      </c>
      <c r="U367">
        <v>0</v>
      </c>
      <c r="V367">
        <v>0</v>
      </c>
      <c r="W367">
        <f t="shared" si="16"/>
        <v>0</v>
      </c>
      <c r="X367">
        <f t="shared" si="17"/>
        <v>0</v>
      </c>
    </row>
    <row r="368" spans="1:24" x14ac:dyDescent="0.35">
      <c r="A368">
        <v>4716</v>
      </c>
      <c r="B368" t="s">
        <v>111</v>
      </c>
      <c r="C368" t="s">
        <v>20</v>
      </c>
      <c r="D368" t="s">
        <v>1210</v>
      </c>
      <c r="E368" t="s">
        <v>111</v>
      </c>
      <c r="F368" t="s">
        <v>1211</v>
      </c>
      <c r="G368" t="s">
        <v>12</v>
      </c>
      <c r="H368" t="s">
        <v>6</v>
      </c>
      <c r="I368" t="s">
        <v>120</v>
      </c>
      <c r="J368" t="s">
        <v>4524</v>
      </c>
      <c r="K368" t="s">
        <v>33</v>
      </c>
      <c r="L368">
        <v>9352</v>
      </c>
      <c r="M368" t="s">
        <v>78</v>
      </c>
      <c r="N368">
        <v>39637</v>
      </c>
      <c r="P368">
        <v>0</v>
      </c>
      <c r="Q368">
        <v>0</v>
      </c>
      <c r="R368">
        <v>0</v>
      </c>
      <c r="S368">
        <v>0</v>
      </c>
      <c r="T368">
        <f t="shared" si="15"/>
        <v>0</v>
      </c>
      <c r="U368">
        <v>0</v>
      </c>
      <c r="V368">
        <v>0</v>
      </c>
      <c r="W368">
        <f t="shared" si="16"/>
        <v>0</v>
      </c>
      <c r="X368">
        <f t="shared" si="17"/>
        <v>0</v>
      </c>
    </row>
    <row r="369" spans="1:24" x14ac:dyDescent="0.35">
      <c r="A369">
        <v>4717</v>
      </c>
      <c r="B369" t="s">
        <v>111</v>
      </c>
      <c r="C369" t="s">
        <v>20</v>
      </c>
      <c r="D369" t="s">
        <v>1212</v>
      </c>
      <c r="E369" t="s">
        <v>111</v>
      </c>
      <c r="F369" t="s">
        <v>1213</v>
      </c>
      <c r="G369" t="s">
        <v>12</v>
      </c>
      <c r="H369" t="s">
        <v>6</v>
      </c>
      <c r="I369" t="s">
        <v>120</v>
      </c>
      <c r="J369" t="s">
        <v>4524</v>
      </c>
      <c r="K369" t="s">
        <v>33</v>
      </c>
      <c r="L369">
        <v>9352</v>
      </c>
      <c r="M369" t="s">
        <v>78</v>
      </c>
      <c r="N369">
        <v>39637</v>
      </c>
      <c r="P369">
        <v>0</v>
      </c>
      <c r="Q369">
        <v>0</v>
      </c>
      <c r="R369">
        <v>0</v>
      </c>
      <c r="S369">
        <v>0</v>
      </c>
      <c r="T369">
        <f t="shared" si="15"/>
        <v>0</v>
      </c>
      <c r="U369">
        <v>100000</v>
      </c>
      <c r="V369">
        <v>100000</v>
      </c>
      <c r="W369">
        <f t="shared" si="16"/>
        <v>0</v>
      </c>
      <c r="X369">
        <f t="shared" si="17"/>
        <v>0</v>
      </c>
    </row>
    <row r="370" spans="1:24" x14ac:dyDescent="0.35">
      <c r="A370">
        <v>4718</v>
      </c>
      <c r="B370" t="s">
        <v>111</v>
      </c>
      <c r="C370" t="s">
        <v>20</v>
      </c>
      <c r="D370" t="s">
        <v>1214</v>
      </c>
      <c r="E370" t="s">
        <v>111</v>
      </c>
      <c r="F370" t="s">
        <v>1215</v>
      </c>
      <c r="G370" t="s">
        <v>12</v>
      </c>
      <c r="H370" t="s">
        <v>6</v>
      </c>
      <c r="I370" t="s">
        <v>120</v>
      </c>
      <c r="J370" t="s">
        <v>4524</v>
      </c>
      <c r="K370" t="s">
        <v>33</v>
      </c>
      <c r="L370">
        <v>9352</v>
      </c>
      <c r="M370" t="s">
        <v>78</v>
      </c>
      <c r="N370">
        <v>39637</v>
      </c>
      <c r="P370">
        <v>0</v>
      </c>
      <c r="Q370">
        <v>0</v>
      </c>
      <c r="R370">
        <v>0</v>
      </c>
      <c r="S370">
        <v>0</v>
      </c>
      <c r="T370">
        <f t="shared" si="15"/>
        <v>0</v>
      </c>
      <c r="U370">
        <v>240000</v>
      </c>
      <c r="V370">
        <v>240000</v>
      </c>
      <c r="W370">
        <f t="shared" si="16"/>
        <v>0</v>
      </c>
      <c r="X370">
        <f t="shared" si="17"/>
        <v>0</v>
      </c>
    </row>
    <row r="371" spans="1:24" x14ac:dyDescent="0.35">
      <c r="A371">
        <v>4719</v>
      </c>
      <c r="B371" t="s">
        <v>111</v>
      </c>
      <c r="C371" t="s">
        <v>20</v>
      </c>
      <c r="D371" t="s">
        <v>1216</v>
      </c>
      <c r="E371" t="s">
        <v>111</v>
      </c>
      <c r="F371" t="s">
        <v>1217</v>
      </c>
      <c r="G371" t="s">
        <v>12</v>
      </c>
      <c r="H371" t="s">
        <v>6</v>
      </c>
      <c r="I371" t="s">
        <v>120</v>
      </c>
      <c r="J371" t="s">
        <v>4524</v>
      </c>
      <c r="K371" t="s">
        <v>33</v>
      </c>
      <c r="L371">
        <v>9352</v>
      </c>
      <c r="M371" t="s">
        <v>78</v>
      </c>
      <c r="N371">
        <v>39624</v>
      </c>
      <c r="P371">
        <v>0</v>
      </c>
      <c r="Q371">
        <v>0</v>
      </c>
      <c r="R371">
        <v>0</v>
      </c>
      <c r="S371">
        <v>0</v>
      </c>
      <c r="T371">
        <f t="shared" si="15"/>
        <v>0</v>
      </c>
      <c r="U371">
        <v>0</v>
      </c>
      <c r="V371">
        <v>0</v>
      </c>
      <c r="W371">
        <f t="shared" si="16"/>
        <v>0</v>
      </c>
      <c r="X371">
        <f t="shared" si="17"/>
        <v>0</v>
      </c>
    </row>
    <row r="372" spans="1:24" x14ac:dyDescent="0.35">
      <c r="A372">
        <v>4720</v>
      </c>
      <c r="B372" t="s">
        <v>111</v>
      </c>
      <c r="C372" t="s">
        <v>20</v>
      </c>
      <c r="D372" t="s">
        <v>1218</v>
      </c>
      <c r="E372" t="s">
        <v>111</v>
      </c>
      <c r="F372" t="s">
        <v>1219</v>
      </c>
      <c r="G372" t="s">
        <v>12</v>
      </c>
      <c r="H372" t="s">
        <v>6</v>
      </c>
      <c r="I372" t="s">
        <v>120</v>
      </c>
      <c r="J372" t="s">
        <v>4524</v>
      </c>
      <c r="K372" t="s">
        <v>33</v>
      </c>
      <c r="L372">
        <v>9352</v>
      </c>
      <c r="M372" t="s">
        <v>78</v>
      </c>
      <c r="N372">
        <v>39624</v>
      </c>
      <c r="P372">
        <v>0</v>
      </c>
      <c r="Q372">
        <v>0</v>
      </c>
      <c r="R372">
        <v>0</v>
      </c>
      <c r="S372">
        <v>0</v>
      </c>
      <c r="T372">
        <f t="shared" si="15"/>
        <v>0</v>
      </c>
      <c r="U372">
        <v>750000</v>
      </c>
      <c r="V372">
        <v>750000</v>
      </c>
      <c r="W372">
        <f t="shared" si="16"/>
        <v>0</v>
      </c>
      <c r="X372">
        <f t="shared" si="17"/>
        <v>0</v>
      </c>
    </row>
    <row r="373" spans="1:24" x14ac:dyDescent="0.35">
      <c r="A373">
        <v>4721</v>
      </c>
      <c r="B373" t="s">
        <v>111</v>
      </c>
      <c r="C373" t="s">
        <v>20</v>
      </c>
      <c r="D373" t="s">
        <v>1220</v>
      </c>
      <c r="E373" t="s">
        <v>111</v>
      </c>
      <c r="F373" t="s">
        <v>1221</v>
      </c>
      <c r="G373" t="s">
        <v>12</v>
      </c>
      <c r="H373" t="s">
        <v>6</v>
      </c>
      <c r="I373" t="s">
        <v>120</v>
      </c>
      <c r="J373" t="s">
        <v>4524</v>
      </c>
      <c r="K373" t="s">
        <v>33</v>
      </c>
      <c r="L373">
        <v>9352</v>
      </c>
      <c r="M373" t="s">
        <v>78</v>
      </c>
      <c r="N373">
        <v>39624</v>
      </c>
      <c r="P373">
        <v>0</v>
      </c>
      <c r="Q373">
        <v>0</v>
      </c>
      <c r="R373">
        <v>0</v>
      </c>
      <c r="S373">
        <v>0</v>
      </c>
      <c r="T373">
        <f t="shared" si="15"/>
        <v>0</v>
      </c>
      <c r="U373">
        <v>0</v>
      </c>
      <c r="V373">
        <v>0</v>
      </c>
      <c r="W373">
        <f t="shared" si="16"/>
        <v>0</v>
      </c>
      <c r="X373">
        <f t="shared" si="17"/>
        <v>0</v>
      </c>
    </row>
    <row r="374" spans="1:24" x14ac:dyDescent="0.35">
      <c r="A374">
        <v>4722</v>
      </c>
      <c r="B374" t="s">
        <v>111</v>
      </c>
      <c r="C374" t="s">
        <v>20</v>
      </c>
      <c r="D374" t="s">
        <v>1222</v>
      </c>
      <c r="E374" t="s">
        <v>111</v>
      </c>
      <c r="F374" t="s">
        <v>1223</v>
      </c>
      <c r="G374" t="s">
        <v>12</v>
      </c>
      <c r="H374" t="s">
        <v>6</v>
      </c>
      <c r="I374" t="s">
        <v>120</v>
      </c>
      <c r="J374" t="s">
        <v>4524</v>
      </c>
      <c r="K374" t="s">
        <v>33</v>
      </c>
      <c r="L374">
        <v>9352</v>
      </c>
      <c r="M374" t="s">
        <v>78</v>
      </c>
      <c r="N374">
        <v>39624</v>
      </c>
      <c r="P374">
        <v>0</v>
      </c>
      <c r="Q374">
        <v>0</v>
      </c>
      <c r="R374">
        <v>0</v>
      </c>
      <c r="S374">
        <v>0</v>
      </c>
      <c r="T374">
        <f t="shared" si="15"/>
        <v>0</v>
      </c>
      <c r="U374">
        <v>0</v>
      </c>
      <c r="V374">
        <v>0</v>
      </c>
      <c r="W374">
        <f t="shared" si="16"/>
        <v>0</v>
      </c>
      <c r="X374">
        <f t="shared" si="17"/>
        <v>0</v>
      </c>
    </row>
    <row r="375" spans="1:24" x14ac:dyDescent="0.35">
      <c r="A375">
        <v>4723</v>
      </c>
      <c r="B375" t="s">
        <v>111</v>
      </c>
      <c r="C375" t="s">
        <v>20</v>
      </c>
      <c r="D375" t="s">
        <v>1224</v>
      </c>
      <c r="E375" t="s">
        <v>111</v>
      </c>
      <c r="F375" t="s">
        <v>1225</v>
      </c>
      <c r="G375" t="s">
        <v>12</v>
      </c>
      <c r="H375" t="s">
        <v>6</v>
      </c>
      <c r="I375" t="s">
        <v>120</v>
      </c>
      <c r="J375" t="s">
        <v>4524</v>
      </c>
      <c r="K375" t="s">
        <v>33</v>
      </c>
      <c r="L375">
        <v>9352</v>
      </c>
      <c r="M375" t="s">
        <v>78</v>
      </c>
      <c r="N375">
        <v>39624</v>
      </c>
      <c r="P375">
        <v>0</v>
      </c>
      <c r="Q375">
        <v>0</v>
      </c>
      <c r="R375">
        <v>0</v>
      </c>
      <c r="S375">
        <v>0</v>
      </c>
      <c r="T375">
        <f t="shared" si="15"/>
        <v>0</v>
      </c>
      <c r="U375">
        <v>0</v>
      </c>
      <c r="V375">
        <v>0</v>
      </c>
      <c r="W375">
        <f t="shared" si="16"/>
        <v>0</v>
      </c>
      <c r="X375">
        <f t="shared" si="17"/>
        <v>0</v>
      </c>
    </row>
    <row r="376" spans="1:24" x14ac:dyDescent="0.35">
      <c r="A376">
        <v>4724</v>
      </c>
      <c r="B376" t="s">
        <v>111</v>
      </c>
      <c r="C376" t="s">
        <v>20</v>
      </c>
      <c r="D376" t="s">
        <v>1226</v>
      </c>
      <c r="E376" t="s">
        <v>111</v>
      </c>
      <c r="F376" t="s">
        <v>1227</v>
      </c>
      <c r="G376" t="s">
        <v>12</v>
      </c>
      <c r="H376" t="s">
        <v>6</v>
      </c>
      <c r="I376" t="s">
        <v>120</v>
      </c>
      <c r="J376" t="s">
        <v>4524</v>
      </c>
      <c r="K376" t="s">
        <v>33</v>
      </c>
      <c r="L376">
        <v>9352</v>
      </c>
      <c r="M376" t="s">
        <v>78</v>
      </c>
      <c r="N376">
        <v>39624</v>
      </c>
      <c r="P376">
        <v>0</v>
      </c>
      <c r="Q376">
        <v>0</v>
      </c>
      <c r="R376">
        <v>0</v>
      </c>
      <c r="S376">
        <v>0</v>
      </c>
      <c r="T376">
        <f t="shared" si="15"/>
        <v>0</v>
      </c>
      <c r="U376">
        <v>0</v>
      </c>
      <c r="V376">
        <v>0</v>
      </c>
      <c r="W376">
        <f t="shared" si="16"/>
        <v>0</v>
      </c>
      <c r="X376">
        <f t="shared" si="17"/>
        <v>0</v>
      </c>
    </row>
    <row r="377" spans="1:24" x14ac:dyDescent="0.35">
      <c r="A377">
        <v>4725</v>
      </c>
      <c r="B377" t="s">
        <v>111</v>
      </c>
      <c r="C377" t="s">
        <v>20</v>
      </c>
      <c r="D377" t="s">
        <v>1228</v>
      </c>
      <c r="E377" t="s">
        <v>111</v>
      </c>
      <c r="F377" t="s">
        <v>1229</v>
      </c>
      <c r="G377" t="s">
        <v>12</v>
      </c>
      <c r="H377" t="s">
        <v>6</v>
      </c>
      <c r="I377" t="s">
        <v>120</v>
      </c>
      <c r="J377" t="s">
        <v>4524</v>
      </c>
      <c r="K377" t="s">
        <v>33</v>
      </c>
      <c r="L377">
        <v>9352</v>
      </c>
      <c r="M377" t="s">
        <v>78</v>
      </c>
      <c r="N377">
        <v>39624</v>
      </c>
      <c r="P377">
        <v>0</v>
      </c>
      <c r="Q377">
        <v>0</v>
      </c>
      <c r="R377">
        <v>0</v>
      </c>
      <c r="S377">
        <v>0</v>
      </c>
      <c r="T377">
        <f t="shared" si="15"/>
        <v>0</v>
      </c>
      <c r="U377">
        <v>2171556</v>
      </c>
      <c r="V377">
        <v>2171556</v>
      </c>
      <c r="W377">
        <f t="shared" si="16"/>
        <v>0</v>
      </c>
      <c r="X377">
        <f t="shared" si="17"/>
        <v>0</v>
      </c>
    </row>
    <row r="378" spans="1:24" x14ac:dyDescent="0.35">
      <c r="A378">
        <v>4726</v>
      </c>
      <c r="B378" t="s">
        <v>111</v>
      </c>
      <c r="C378" t="s">
        <v>20</v>
      </c>
      <c r="D378" t="s">
        <v>1230</v>
      </c>
      <c r="E378" t="s">
        <v>111</v>
      </c>
      <c r="F378" t="s">
        <v>67</v>
      </c>
      <c r="G378" t="s">
        <v>12</v>
      </c>
      <c r="H378" t="s">
        <v>6</v>
      </c>
      <c r="I378" t="s">
        <v>120</v>
      </c>
      <c r="J378" t="s">
        <v>4524</v>
      </c>
      <c r="K378" t="s">
        <v>33</v>
      </c>
      <c r="L378">
        <v>9352</v>
      </c>
      <c r="M378" t="s">
        <v>78</v>
      </c>
      <c r="N378">
        <v>39637</v>
      </c>
      <c r="P378">
        <v>0</v>
      </c>
      <c r="Q378">
        <v>0</v>
      </c>
      <c r="R378">
        <v>0</v>
      </c>
      <c r="S378">
        <v>0</v>
      </c>
      <c r="T378">
        <f t="shared" si="15"/>
        <v>0</v>
      </c>
      <c r="U378">
        <v>2225000</v>
      </c>
      <c r="V378">
        <v>2225000</v>
      </c>
      <c r="W378">
        <f t="shared" si="16"/>
        <v>0</v>
      </c>
      <c r="X378">
        <f t="shared" si="17"/>
        <v>0</v>
      </c>
    </row>
    <row r="379" spans="1:24" x14ac:dyDescent="0.35">
      <c r="A379">
        <v>4727</v>
      </c>
      <c r="B379" t="s">
        <v>111</v>
      </c>
      <c r="C379" t="s">
        <v>20</v>
      </c>
      <c r="D379" t="s">
        <v>1231</v>
      </c>
      <c r="E379" t="s">
        <v>111</v>
      </c>
      <c r="F379" t="s">
        <v>19</v>
      </c>
      <c r="G379" t="s">
        <v>12</v>
      </c>
      <c r="H379" t="s">
        <v>6</v>
      </c>
      <c r="I379" t="s">
        <v>120</v>
      </c>
      <c r="J379" t="s">
        <v>4524</v>
      </c>
      <c r="K379" t="s">
        <v>33</v>
      </c>
      <c r="L379">
        <v>9352</v>
      </c>
      <c r="M379" t="s">
        <v>78</v>
      </c>
      <c r="N379">
        <v>39637</v>
      </c>
      <c r="P379">
        <v>0</v>
      </c>
      <c r="Q379">
        <v>0</v>
      </c>
      <c r="R379">
        <v>0</v>
      </c>
      <c r="S379">
        <v>0</v>
      </c>
      <c r="T379">
        <f t="shared" si="15"/>
        <v>0</v>
      </c>
      <c r="U379">
        <v>2458500</v>
      </c>
      <c r="V379">
        <v>2458500</v>
      </c>
      <c r="W379">
        <f t="shared" si="16"/>
        <v>0</v>
      </c>
      <c r="X379">
        <f t="shared" si="17"/>
        <v>0</v>
      </c>
    </row>
    <row r="380" spans="1:24" x14ac:dyDescent="0.35">
      <c r="A380">
        <v>4728</v>
      </c>
      <c r="B380" t="s">
        <v>111</v>
      </c>
      <c r="C380" t="s">
        <v>20</v>
      </c>
      <c r="D380" t="s">
        <v>1232</v>
      </c>
      <c r="E380" t="s">
        <v>111</v>
      </c>
      <c r="F380" t="s">
        <v>319</v>
      </c>
      <c r="G380" t="s">
        <v>12</v>
      </c>
      <c r="H380" t="s">
        <v>6</v>
      </c>
      <c r="I380" t="s">
        <v>120</v>
      </c>
      <c r="J380" t="s">
        <v>4524</v>
      </c>
      <c r="K380" t="s">
        <v>33</v>
      </c>
      <c r="L380">
        <v>9352</v>
      </c>
      <c r="M380" t="s">
        <v>78</v>
      </c>
      <c r="N380">
        <v>39637</v>
      </c>
      <c r="P380">
        <v>0</v>
      </c>
      <c r="Q380">
        <v>0</v>
      </c>
      <c r="R380">
        <v>0</v>
      </c>
      <c r="S380">
        <v>0</v>
      </c>
      <c r="T380">
        <f t="shared" si="15"/>
        <v>0</v>
      </c>
      <c r="U380">
        <v>190000</v>
      </c>
      <c r="V380">
        <v>190000</v>
      </c>
      <c r="W380">
        <f t="shared" si="16"/>
        <v>0</v>
      </c>
      <c r="X380">
        <f t="shared" si="17"/>
        <v>0</v>
      </c>
    </row>
    <row r="381" spans="1:24" x14ac:dyDescent="0.35">
      <c r="A381">
        <v>4729</v>
      </c>
      <c r="B381" t="s">
        <v>111</v>
      </c>
      <c r="C381" t="s">
        <v>20</v>
      </c>
      <c r="D381" t="s">
        <v>1233</v>
      </c>
      <c r="E381" t="s">
        <v>111</v>
      </c>
      <c r="F381" t="s">
        <v>171</v>
      </c>
      <c r="G381" t="s">
        <v>12</v>
      </c>
      <c r="H381" t="s">
        <v>6</v>
      </c>
      <c r="I381" t="s">
        <v>120</v>
      </c>
      <c r="J381" t="s">
        <v>4524</v>
      </c>
      <c r="K381" t="s">
        <v>33</v>
      </c>
      <c r="L381">
        <v>9352</v>
      </c>
      <c r="M381" t="s">
        <v>78</v>
      </c>
      <c r="N381">
        <v>39637</v>
      </c>
      <c r="P381">
        <v>0</v>
      </c>
      <c r="Q381">
        <v>0</v>
      </c>
      <c r="R381">
        <v>0</v>
      </c>
      <c r="S381">
        <v>0</v>
      </c>
      <c r="T381">
        <f t="shared" si="15"/>
        <v>0</v>
      </c>
      <c r="U381">
        <v>1316133</v>
      </c>
      <c r="V381">
        <v>1316133</v>
      </c>
      <c r="W381">
        <f t="shared" si="16"/>
        <v>0</v>
      </c>
      <c r="X381">
        <f t="shared" si="17"/>
        <v>0</v>
      </c>
    </row>
    <row r="382" spans="1:24" x14ac:dyDescent="0.35">
      <c r="A382">
        <v>4730</v>
      </c>
      <c r="B382" t="s">
        <v>111</v>
      </c>
      <c r="C382" t="s">
        <v>20</v>
      </c>
      <c r="D382" t="s">
        <v>1234</v>
      </c>
      <c r="E382" t="s">
        <v>111</v>
      </c>
      <c r="F382" t="s">
        <v>102</v>
      </c>
      <c r="G382" t="s">
        <v>12</v>
      </c>
      <c r="H382" t="s">
        <v>6</v>
      </c>
      <c r="I382" t="s">
        <v>120</v>
      </c>
      <c r="J382" t="s">
        <v>4524</v>
      </c>
      <c r="K382" t="s">
        <v>33</v>
      </c>
      <c r="L382">
        <v>9352</v>
      </c>
      <c r="M382" t="s">
        <v>78</v>
      </c>
      <c r="N382">
        <v>39637</v>
      </c>
      <c r="P382">
        <v>0</v>
      </c>
      <c r="Q382">
        <v>0</v>
      </c>
      <c r="R382">
        <v>0</v>
      </c>
      <c r="S382">
        <v>0</v>
      </c>
      <c r="T382">
        <f t="shared" si="15"/>
        <v>0</v>
      </c>
      <c r="U382">
        <v>123000</v>
      </c>
      <c r="V382">
        <v>123000</v>
      </c>
      <c r="W382">
        <f t="shared" si="16"/>
        <v>0</v>
      </c>
      <c r="X382">
        <f t="shared" si="17"/>
        <v>0</v>
      </c>
    </row>
    <row r="383" spans="1:24" x14ac:dyDescent="0.35">
      <c r="A383">
        <v>4731</v>
      </c>
      <c r="B383" t="s">
        <v>111</v>
      </c>
      <c r="C383" t="s">
        <v>20</v>
      </c>
      <c r="D383" t="s">
        <v>1235</v>
      </c>
      <c r="E383" t="s">
        <v>111</v>
      </c>
      <c r="F383" t="s">
        <v>116</v>
      </c>
      <c r="G383" t="s">
        <v>12</v>
      </c>
      <c r="H383" t="s">
        <v>6</v>
      </c>
      <c r="I383" t="s">
        <v>120</v>
      </c>
      <c r="J383" t="s">
        <v>4524</v>
      </c>
      <c r="K383" t="s">
        <v>33</v>
      </c>
      <c r="L383">
        <v>9352</v>
      </c>
      <c r="M383" t="s">
        <v>78</v>
      </c>
      <c r="N383">
        <v>39637</v>
      </c>
      <c r="P383">
        <v>0</v>
      </c>
      <c r="Q383">
        <v>0</v>
      </c>
      <c r="R383">
        <v>0</v>
      </c>
      <c r="S383">
        <v>0</v>
      </c>
      <c r="T383">
        <f t="shared" si="15"/>
        <v>0</v>
      </c>
      <c r="U383">
        <v>1614999.14</v>
      </c>
      <c r="V383">
        <v>1614999.14</v>
      </c>
      <c r="W383">
        <f t="shared" si="16"/>
        <v>0</v>
      </c>
      <c r="X383">
        <f t="shared" si="17"/>
        <v>0</v>
      </c>
    </row>
    <row r="384" spans="1:24" x14ac:dyDescent="0.35">
      <c r="A384">
        <v>4732</v>
      </c>
      <c r="B384" t="s">
        <v>111</v>
      </c>
      <c r="C384" t="s">
        <v>20</v>
      </c>
      <c r="D384" t="s">
        <v>1236</v>
      </c>
      <c r="E384" t="s">
        <v>111</v>
      </c>
      <c r="F384" t="s">
        <v>398</v>
      </c>
      <c r="G384" t="s">
        <v>12</v>
      </c>
      <c r="H384" t="s">
        <v>6</v>
      </c>
      <c r="I384" t="s">
        <v>1117</v>
      </c>
      <c r="J384" t="s">
        <v>4524</v>
      </c>
      <c r="K384" t="s">
        <v>33</v>
      </c>
      <c r="L384">
        <v>8123</v>
      </c>
      <c r="M384" t="s">
        <v>115</v>
      </c>
      <c r="N384">
        <v>39637</v>
      </c>
      <c r="P384">
        <v>0</v>
      </c>
      <c r="Q384">
        <v>0</v>
      </c>
      <c r="R384">
        <v>0</v>
      </c>
      <c r="S384">
        <v>0</v>
      </c>
      <c r="T384">
        <f t="shared" si="15"/>
        <v>0</v>
      </c>
      <c r="U384">
        <v>2388426</v>
      </c>
      <c r="V384">
        <v>2388426</v>
      </c>
      <c r="W384">
        <f t="shared" si="16"/>
        <v>0</v>
      </c>
      <c r="X384">
        <f t="shared" si="17"/>
        <v>0</v>
      </c>
    </row>
    <row r="385" spans="1:24" x14ac:dyDescent="0.35">
      <c r="A385">
        <v>4811</v>
      </c>
      <c r="B385" t="s">
        <v>111</v>
      </c>
      <c r="C385" t="s">
        <v>28</v>
      </c>
      <c r="D385" t="s">
        <v>1237</v>
      </c>
      <c r="E385" t="s">
        <v>111</v>
      </c>
      <c r="F385" t="s">
        <v>1238</v>
      </c>
      <c r="G385" t="s">
        <v>12</v>
      </c>
      <c r="H385" t="s">
        <v>6</v>
      </c>
      <c r="I385" t="s">
        <v>169</v>
      </c>
      <c r="J385" t="s">
        <v>4524</v>
      </c>
      <c r="K385" t="s">
        <v>33</v>
      </c>
      <c r="L385">
        <v>9629</v>
      </c>
      <c r="M385" t="s">
        <v>170</v>
      </c>
      <c r="N385">
        <v>39652</v>
      </c>
      <c r="P385">
        <v>0</v>
      </c>
      <c r="Q385">
        <v>0</v>
      </c>
      <c r="R385">
        <v>0</v>
      </c>
      <c r="S385">
        <v>0</v>
      </c>
      <c r="T385">
        <f t="shared" si="15"/>
        <v>0</v>
      </c>
      <c r="U385">
        <v>650000</v>
      </c>
      <c r="V385">
        <v>650000</v>
      </c>
      <c r="W385">
        <f t="shared" si="16"/>
        <v>0</v>
      </c>
      <c r="X385">
        <f t="shared" si="17"/>
        <v>0</v>
      </c>
    </row>
    <row r="386" spans="1:24" x14ac:dyDescent="0.35">
      <c r="A386">
        <v>4812</v>
      </c>
      <c r="B386" t="s">
        <v>111</v>
      </c>
      <c r="C386" t="s">
        <v>28</v>
      </c>
      <c r="D386" t="s">
        <v>1239</v>
      </c>
      <c r="E386" t="s">
        <v>111</v>
      </c>
      <c r="F386" t="s">
        <v>27</v>
      </c>
      <c r="G386" t="s">
        <v>12</v>
      </c>
      <c r="H386" t="s">
        <v>6</v>
      </c>
      <c r="I386" t="s">
        <v>169</v>
      </c>
      <c r="J386" t="s">
        <v>4524</v>
      </c>
      <c r="K386" t="s">
        <v>33</v>
      </c>
      <c r="L386">
        <v>9629</v>
      </c>
      <c r="M386" t="s">
        <v>170</v>
      </c>
      <c r="N386">
        <v>39652</v>
      </c>
      <c r="P386">
        <v>0</v>
      </c>
      <c r="Q386">
        <v>0</v>
      </c>
      <c r="R386">
        <v>0</v>
      </c>
      <c r="S386">
        <v>0</v>
      </c>
      <c r="T386">
        <f t="shared" si="15"/>
        <v>0</v>
      </c>
      <c r="U386">
        <v>668560</v>
      </c>
      <c r="V386">
        <v>668560</v>
      </c>
      <c r="W386">
        <f t="shared" si="16"/>
        <v>0</v>
      </c>
      <c r="X386">
        <f t="shared" si="17"/>
        <v>0</v>
      </c>
    </row>
    <row r="387" spans="1:24" x14ac:dyDescent="0.35">
      <c r="A387">
        <v>5363</v>
      </c>
      <c r="B387" t="s">
        <v>111</v>
      </c>
      <c r="C387" t="s">
        <v>245</v>
      </c>
      <c r="D387" t="s">
        <v>1240</v>
      </c>
      <c r="E387" t="s">
        <v>111</v>
      </c>
      <c r="F387" t="s">
        <v>1241</v>
      </c>
      <c r="G387" t="s">
        <v>12</v>
      </c>
      <c r="H387" t="s">
        <v>6</v>
      </c>
      <c r="I387" t="s">
        <v>16</v>
      </c>
      <c r="J387" t="s">
        <v>4519</v>
      </c>
      <c r="K387" t="s">
        <v>93</v>
      </c>
      <c r="L387">
        <v>9832</v>
      </c>
      <c r="M387" t="s">
        <v>18</v>
      </c>
      <c r="N387">
        <v>40053</v>
      </c>
      <c r="P387">
        <v>0</v>
      </c>
      <c r="Q387">
        <v>0</v>
      </c>
      <c r="R387">
        <v>0</v>
      </c>
      <c r="S387">
        <v>0</v>
      </c>
      <c r="T387">
        <f t="shared" ref="T387:T450" si="18">P387-Q387-S387</f>
        <v>0</v>
      </c>
      <c r="U387">
        <v>77045.38</v>
      </c>
      <c r="V387">
        <v>77394.63</v>
      </c>
      <c r="W387">
        <f t="shared" ref="W387:W450" si="19">U387-V387</f>
        <v>-349.25</v>
      </c>
      <c r="X387">
        <f t="shared" ref="X387:X450" si="20">P387-W387</f>
        <v>349.25</v>
      </c>
    </row>
    <row r="388" spans="1:24" x14ac:dyDescent="0.35">
      <c r="A388">
        <v>5555</v>
      </c>
      <c r="B388" t="s">
        <v>111</v>
      </c>
      <c r="C388" t="s">
        <v>245</v>
      </c>
      <c r="D388" t="s">
        <v>1242</v>
      </c>
      <c r="E388" t="s">
        <v>111</v>
      </c>
      <c r="F388" t="s">
        <v>1243</v>
      </c>
      <c r="G388" t="s">
        <v>12</v>
      </c>
      <c r="H388" t="s">
        <v>6</v>
      </c>
      <c r="I388" t="s">
        <v>120</v>
      </c>
      <c r="J388" t="s">
        <v>4519</v>
      </c>
      <c r="K388" t="s">
        <v>131</v>
      </c>
      <c r="L388">
        <v>9352</v>
      </c>
      <c r="M388" t="s">
        <v>78</v>
      </c>
      <c r="N388">
        <v>40214</v>
      </c>
      <c r="P388">
        <v>0</v>
      </c>
      <c r="Q388">
        <v>0</v>
      </c>
      <c r="R388">
        <v>0</v>
      </c>
      <c r="S388">
        <v>0</v>
      </c>
      <c r="T388">
        <f t="shared" si="18"/>
        <v>0</v>
      </c>
      <c r="U388">
        <v>19489.61</v>
      </c>
      <c r="V388">
        <v>19500.41</v>
      </c>
      <c r="W388">
        <f t="shared" si="19"/>
        <v>-10.799999999999272</v>
      </c>
      <c r="X388">
        <f t="shared" si="20"/>
        <v>10.799999999999272</v>
      </c>
    </row>
    <row r="389" spans="1:24" x14ac:dyDescent="0.35">
      <c r="A389">
        <v>5681</v>
      </c>
      <c r="B389" t="s">
        <v>111</v>
      </c>
      <c r="C389" t="s">
        <v>1120</v>
      </c>
      <c r="D389" t="s">
        <v>1244</v>
      </c>
      <c r="E389" t="s">
        <v>111</v>
      </c>
      <c r="F389" t="s">
        <v>1245</v>
      </c>
      <c r="G389" t="s">
        <v>12</v>
      </c>
      <c r="H389" t="s">
        <v>6</v>
      </c>
      <c r="I389" t="s">
        <v>1042</v>
      </c>
      <c r="J389" t="s">
        <v>4522</v>
      </c>
      <c r="K389" t="s">
        <v>927</v>
      </c>
      <c r="L389">
        <v>399</v>
      </c>
      <c r="M389" t="s">
        <v>1043</v>
      </c>
      <c r="N389">
        <v>40344</v>
      </c>
      <c r="P389">
        <v>0</v>
      </c>
      <c r="Q389">
        <v>0</v>
      </c>
      <c r="R389">
        <v>0</v>
      </c>
      <c r="S389">
        <v>0</v>
      </c>
      <c r="T389">
        <f t="shared" si="18"/>
        <v>0</v>
      </c>
      <c r="U389">
        <v>2205116.87</v>
      </c>
      <c r="V389">
        <v>2204740.7599999998</v>
      </c>
      <c r="W389">
        <f t="shared" si="19"/>
        <v>376.11000000033528</v>
      </c>
      <c r="X389">
        <f t="shared" si="20"/>
        <v>-376.11000000033528</v>
      </c>
    </row>
    <row r="390" spans="1:24" x14ac:dyDescent="0.35">
      <c r="A390">
        <v>5682</v>
      </c>
      <c r="B390" t="s">
        <v>111</v>
      </c>
      <c r="C390" t="s">
        <v>1120</v>
      </c>
      <c r="D390" t="s">
        <v>1246</v>
      </c>
      <c r="E390" t="s">
        <v>111</v>
      </c>
      <c r="F390" t="s">
        <v>1247</v>
      </c>
      <c r="G390" t="s">
        <v>12</v>
      </c>
      <c r="H390" t="s">
        <v>6</v>
      </c>
      <c r="I390" t="s">
        <v>1042</v>
      </c>
      <c r="J390" t="s">
        <v>4522</v>
      </c>
      <c r="K390" t="s">
        <v>927</v>
      </c>
      <c r="L390">
        <v>399</v>
      </c>
      <c r="M390" t="s">
        <v>1043</v>
      </c>
      <c r="N390">
        <v>40344</v>
      </c>
      <c r="P390">
        <v>0</v>
      </c>
      <c r="Q390">
        <v>0</v>
      </c>
      <c r="R390">
        <v>0</v>
      </c>
      <c r="S390">
        <v>0</v>
      </c>
      <c r="T390">
        <f t="shared" si="18"/>
        <v>0</v>
      </c>
      <c r="U390">
        <v>0</v>
      </c>
      <c r="V390">
        <v>0</v>
      </c>
      <c r="W390">
        <f t="shared" si="19"/>
        <v>0</v>
      </c>
      <c r="X390">
        <f t="shared" si="20"/>
        <v>0</v>
      </c>
    </row>
    <row r="391" spans="1:24" x14ac:dyDescent="0.35">
      <c r="A391">
        <v>5734</v>
      </c>
      <c r="B391" t="s">
        <v>111</v>
      </c>
      <c r="C391" t="s">
        <v>245</v>
      </c>
      <c r="D391" t="s">
        <v>1248</v>
      </c>
      <c r="E391" t="s">
        <v>111</v>
      </c>
      <c r="F391" t="s">
        <v>1249</v>
      </c>
      <c r="G391" t="s">
        <v>12</v>
      </c>
      <c r="H391" t="s">
        <v>6</v>
      </c>
      <c r="I391" t="s">
        <v>1117</v>
      </c>
      <c r="J391" t="s">
        <v>4522</v>
      </c>
      <c r="K391" t="s">
        <v>1250</v>
      </c>
      <c r="L391">
        <v>8123</v>
      </c>
      <c r="M391" t="s">
        <v>115</v>
      </c>
      <c r="N391">
        <v>40375</v>
      </c>
      <c r="P391">
        <v>0</v>
      </c>
      <c r="Q391">
        <v>0</v>
      </c>
      <c r="R391">
        <v>0</v>
      </c>
      <c r="S391">
        <v>0</v>
      </c>
      <c r="T391">
        <f t="shared" si="18"/>
        <v>0</v>
      </c>
      <c r="U391">
        <v>0</v>
      </c>
      <c r="V391">
        <v>0</v>
      </c>
      <c r="W391">
        <f t="shared" si="19"/>
        <v>0</v>
      </c>
      <c r="X391">
        <f t="shared" si="20"/>
        <v>0</v>
      </c>
    </row>
    <row r="392" spans="1:24" x14ac:dyDescent="0.35">
      <c r="A392">
        <v>5936</v>
      </c>
      <c r="B392" t="s">
        <v>111</v>
      </c>
      <c r="C392" t="s">
        <v>245</v>
      </c>
      <c r="D392" t="s">
        <v>1251</v>
      </c>
      <c r="E392" t="s">
        <v>111</v>
      </c>
      <c r="F392" t="s">
        <v>1252</v>
      </c>
      <c r="G392" t="s">
        <v>12</v>
      </c>
      <c r="H392" t="s">
        <v>6</v>
      </c>
      <c r="I392" t="s">
        <v>516</v>
      </c>
      <c r="J392" t="s">
        <v>4524</v>
      </c>
      <c r="K392" t="s">
        <v>33</v>
      </c>
      <c r="L392">
        <v>9348</v>
      </c>
      <c r="M392" t="s">
        <v>243</v>
      </c>
      <c r="N392">
        <v>40563</v>
      </c>
      <c r="P392">
        <v>0</v>
      </c>
      <c r="Q392">
        <v>0</v>
      </c>
      <c r="R392">
        <v>0</v>
      </c>
      <c r="S392">
        <v>0</v>
      </c>
      <c r="T392">
        <f t="shared" si="18"/>
        <v>0</v>
      </c>
      <c r="U392">
        <v>49725.65</v>
      </c>
      <c r="V392">
        <v>49771.4</v>
      </c>
      <c r="W392">
        <f t="shared" si="19"/>
        <v>-45.75</v>
      </c>
      <c r="X392">
        <f t="shared" si="20"/>
        <v>45.75</v>
      </c>
    </row>
    <row r="393" spans="1:24" x14ac:dyDescent="0.35">
      <c r="A393">
        <v>6069</v>
      </c>
      <c r="B393" t="s">
        <v>111</v>
      </c>
      <c r="C393" t="s">
        <v>109</v>
      </c>
      <c r="D393" t="s">
        <v>1253</v>
      </c>
      <c r="E393" t="s">
        <v>111</v>
      </c>
      <c r="F393" t="s">
        <v>1254</v>
      </c>
      <c r="G393" t="s">
        <v>12</v>
      </c>
      <c r="H393" t="s">
        <v>1123</v>
      </c>
      <c r="I393" t="s">
        <v>114</v>
      </c>
      <c r="J393" t="s">
        <v>4524</v>
      </c>
      <c r="K393" t="s">
        <v>33</v>
      </c>
      <c r="L393">
        <v>8123</v>
      </c>
      <c r="M393" t="s">
        <v>115</v>
      </c>
      <c r="N393">
        <v>40693</v>
      </c>
      <c r="P393">
        <v>0</v>
      </c>
      <c r="Q393">
        <v>0</v>
      </c>
      <c r="R393">
        <v>0</v>
      </c>
      <c r="S393">
        <v>0</v>
      </c>
      <c r="T393">
        <f t="shared" si="18"/>
        <v>0</v>
      </c>
      <c r="U393">
        <v>2625000</v>
      </c>
      <c r="V393">
        <v>2625000</v>
      </c>
      <c r="W393">
        <f t="shared" si="19"/>
        <v>0</v>
      </c>
      <c r="X393">
        <f t="shared" si="20"/>
        <v>0</v>
      </c>
    </row>
    <row r="394" spans="1:24" x14ac:dyDescent="0.35">
      <c r="A394">
        <v>6112</v>
      </c>
      <c r="B394" t="s">
        <v>111</v>
      </c>
      <c r="C394" t="s">
        <v>109</v>
      </c>
      <c r="D394" t="s">
        <v>1255</v>
      </c>
      <c r="E394" t="s">
        <v>111</v>
      </c>
      <c r="F394" t="s">
        <v>195</v>
      </c>
      <c r="G394" t="s">
        <v>12</v>
      </c>
      <c r="H394" t="s">
        <v>1123</v>
      </c>
      <c r="I394" t="s">
        <v>114</v>
      </c>
      <c r="J394" t="s">
        <v>4524</v>
      </c>
      <c r="K394" t="s">
        <v>33</v>
      </c>
      <c r="L394">
        <v>8123</v>
      </c>
      <c r="M394" t="s">
        <v>115</v>
      </c>
      <c r="N394">
        <v>40743</v>
      </c>
      <c r="P394">
        <v>0</v>
      </c>
      <c r="Q394">
        <v>0</v>
      </c>
      <c r="R394">
        <v>0</v>
      </c>
      <c r="S394">
        <v>0</v>
      </c>
      <c r="T394">
        <f t="shared" si="18"/>
        <v>0</v>
      </c>
      <c r="U394">
        <v>35983976</v>
      </c>
      <c r="V394">
        <v>35983976</v>
      </c>
      <c r="W394">
        <f t="shared" si="19"/>
        <v>0</v>
      </c>
      <c r="X394">
        <f t="shared" si="20"/>
        <v>0</v>
      </c>
    </row>
    <row r="395" spans="1:24" x14ac:dyDescent="0.35">
      <c r="A395">
        <v>6113</v>
      </c>
      <c r="B395" t="s">
        <v>111</v>
      </c>
      <c r="C395" t="s">
        <v>109</v>
      </c>
      <c r="D395" t="s">
        <v>1256</v>
      </c>
      <c r="E395" t="s">
        <v>111</v>
      </c>
      <c r="F395" t="s">
        <v>267</v>
      </c>
      <c r="G395" t="s">
        <v>12</v>
      </c>
      <c r="H395" t="s">
        <v>1123</v>
      </c>
      <c r="I395" t="s">
        <v>114</v>
      </c>
      <c r="J395" t="s">
        <v>4524</v>
      </c>
      <c r="K395" t="s">
        <v>33</v>
      </c>
      <c r="L395">
        <v>8123</v>
      </c>
      <c r="M395" t="s">
        <v>115</v>
      </c>
      <c r="N395">
        <v>40743</v>
      </c>
      <c r="P395">
        <v>0</v>
      </c>
      <c r="Q395">
        <v>0</v>
      </c>
      <c r="R395">
        <v>0</v>
      </c>
      <c r="S395">
        <v>0</v>
      </c>
      <c r="T395">
        <f t="shared" si="18"/>
        <v>0</v>
      </c>
      <c r="U395">
        <v>47652084.25</v>
      </c>
      <c r="V395">
        <v>47596951</v>
      </c>
      <c r="W395">
        <f t="shared" si="19"/>
        <v>55133.25</v>
      </c>
      <c r="X395">
        <f t="shared" si="20"/>
        <v>-55133.25</v>
      </c>
    </row>
    <row r="396" spans="1:24" x14ac:dyDescent="0.35">
      <c r="A396">
        <v>6114</v>
      </c>
      <c r="B396" t="s">
        <v>111</v>
      </c>
      <c r="C396" t="s">
        <v>109</v>
      </c>
      <c r="D396" t="s">
        <v>1257</v>
      </c>
      <c r="E396" t="s">
        <v>111</v>
      </c>
      <c r="F396" t="s">
        <v>201</v>
      </c>
      <c r="G396" t="s">
        <v>12</v>
      </c>
      <c r="H396" t="s">
        <v>1123</v>
      </c>
      <c r="I396" t="s">
        <v>114</v>
      </c>
      <c r="J396" t="s">
        <v>4524</v>
      </c>
      <c r="K396" t="s">
        <v>33</v>
      </c>
      <c r="L396">
        <v>8123</v>
      </c>
      <c r="M396" t="s">
        <v>115</v>
      </c>
      <c r="N396">
        <v>40743</v>
      </c>
      <c r="P396">
        <v>0</v>
      </c>
      <c r="Q396">
        <v>0</v>
      </c>
      <c r="R396">
        <v>0</v>
      </c>
      <c r="S396">
        <v>0</v>
      </c>
      <c r="T396">
        <f t="shared" si="18"/>
        <v>0</v>
      </c>
      <c r="U396">
        <v>9587093.1600000001</v>
      </c>
      <c r="V396">
        <v>9582028.9900000002</v>
      </c>
      <c r="W396">
        <f t="shared" si="19"/>
        <v>5064.1699999999255</v>
      </c>
      <c r="X396">
        <f t="shared" si="20"/>
        <v>-5064.1699999999255</v>
      </c>
    </row>
    <row r="397" spans="1:24" x14ac:dyDescent="0.35">
      <c r="A397">
        <v>6115</v>
      </c>
      <c r="B397" t="s">
        <v>111</v>
      </c>
      <c r="C397" t="s">
        <v>109</v>
      </c>
      <c r="D397" t="s">
        <v>1258</v>
      </c>
      <c r="E397" t="s">
        <v>111</v>
      </c>
      <c r="F397" t="s">
        <v>1259</v>
      </c>
      <c r="G397" t="s">
        <v>12</v>
      </c>
      <c r="H397" t="s">
        <v>1123</v>
      </c>
      <c r="I397" t="s">
        <v>114</v>
      </c>
      <c r="J397" t="s">
        <v>4524</v>
      </c>
      <c r="K397" t="s">
        <v>33</v>
      </c>
      <c r="L397">
        <v>8123</v>
      </c>
      <c r="M397" t="s">
        <v>115</v>
      </c>
      <c r="N397">
        <v>40743</v>
      </c>
      <c r="P397">
        <v>0</v>
      </c>
      <c r="Q397">
        <v>0</v>
      </c>
      <c r="R397">
        <v>0</v>
      </c>
      <c r="S397">
        <v>0</v>
      </c>
      <c r="T397">
        <f t="shared" si="18"/>
        <v>0</v>
      </c>
      <c r="U397">
        <v>0</v>
      </c>
      <c r="V397">
        <v>0</v>
      </c>
      <c r="W397">
        <f t="shared" si="19"/>
        <v>0</v>
      </c>
      <c r="X397">
        <f t="shared" si="20"/>
        <v>0</v>
      </c>
    </row>
    <row r="398" spans="1:24" x14ac:dyDescent="0.35">
      <c r="A398">
        <v>6117</v>
      </c>
      <c r="B398" t="s">
        <v>111</v>
      </c>
      <c r="C398" t="s">
        <v>109</v>
      </c>
      <c r="D398" t="s">
        <v>1260</v>
      </c>
      <c r="E398" t="s">
        <v>111</v>
      </c>
      <c r="F398" t="s">
        <v>108</v>
      </c>
      <c r="G398" t="s">
        <v>12</v>
      </c>
      <c r="H398" t="s">
        <v>1123</v>
      </c>
      <c r="I398" t="s">
        <v>114</v>
      </c>
      <c r="J398" t="s">
        <v>4524</v>
      </c>
      <c r="K398" t="s">
        <v>33</v>
      </c>
      <c r="L398">
        <v>8123</v>
      </c>
      <c r="M398" t="s">
        <v>115</v>
      </c>
      <c r="N398">
        <v>40743</v>
      </c>
      <c r="P398">
        <v>0</v>
      </c>
      <c r="Q398">
        <v>0</v>
      </c>
      <c r="R398">
        <v>0</v>
      </c>
      <c r="S398">
        <v>0</v>
      </c>
      <c r="T398">
        <f t="shared" si="18"/>
        <v>0</v>
      </c>
      <c r="U398">
        <v>5911711.46</v>
      </c>
      <c r="V398">
        <v>5911711.46</v>
      </c>
      <c r="W398">
        <f t="shared" si="19"/>
        <v>0</v>
      </c>
      <c r="X398">
        <f t="shared" si="20"/>
        <v>0</v>
      </c>
    </row>
    <row r="399" spans="1:24" x14ac:dyDescent="0.35">
      <c r="A399">
        <v>6287</v>
      </c>
      <c r="B399" t="s">
        <v>111</v>
      </c>
      <c r="C399" t="s">
        <v>245</v>
      </c>
      <c r="D399" t="s">
        <v>1261</v>
      </c>
      <c r="E399" t="s">
        <v>111</v>
      </c>
      <c r="F399" t="s">
        <v>244</v>
      </c>
      <c r="G399" t="s">
        <v>12</v>
      </c>
      <c r="H399" t="s">
        <v>6</v>
      </c>
      <c r="I399" t="s">
        <v>169</v>
      </c>
      <c r="J399" t="s">
        <v>4524</v>
      </c>
      <c r="K399" t="s">
        <v>33</v>
      </c>
      <c r="L399">
        <v>9629</v>
      </c>
      <c r="M399" t="s">
        <v>170</v>
      </c>
      <c r="N399">
        <v>40885</v>
      </c>
      <c r="P399">
        <v>0</v>
      </c>
      <c r="Q399">
        <v>0</v>
      </c>
      <c r="R399">
        <v>0</v>
      </c>
      <c r="S399">
        <v>0</v>
      </c>
      <c r="T399">
        <f t="shared" si="18"/>
        <v>0</v>
      </c>
      <c r="U399">
        <v>26885666.670000002</v>
      </c>
      <c r="V399">
        <v>26892329.920000002</v>
      </c>
      <c r="W399">
        <f t="shared" si="19"/>
        <v>-6663.25</v>
      </c>
      <c r="X399">
        <f t="shared" si="20"/>
        <v>6663.25</v>
      </c>
    </row>
    <row r="400" spans="1:24" x14ac:dyDescent="0.35">
      <c r="A400">
        <v>7025</v>
      </c>
      <c r="B400" t="s">
        <v>111</v>
      </c>
      <c r="C400" t="s">
        <v>798</v>
      </c>
      <c r="D400" t="s">
        <v>1262</v>
      </c>
      <c r="E400" t="s">
        <v>111</v>
      </c>
      <c r="F400" t="s">
        <v>1124</v>
      </c>
      <c r="G400" t="s">
        <v>12</v>
      </c>
      <c r="H400" t="s">
        <v>1123</v>
      </c>
      <c r="I400" t="s">
        <v>169</v>
      </c>
      <c r="J400" t="s">
        <v>4524</v>
      </c>
      <c r="K400" t="s">
        <v>33</v>
      </c>
      <c r="L400">
        <v>9629</v>
      </c>
      <c r="M400" t="s">
        <v>170</v>
      </c>
      <c r="N400">
        <v>41668</v>
      </c>
      <c r="P400">
        <v>0</v>
      </c>
      <c r="Q400">
        <v>0</v>
      </c>
      <c r="R400">
        <v>0</v>
      </c>
      <c r="S400">
        <v>0</v>
      </c>
      <c r="T400">
        <f t="shared" si="18"/>
        <v>0</v>
      </c>
      <c r="U400">
        <v>3300000</v>
      </c>
      <c r="V400">
        <v>3300000</v>
      </c>
      <c r="W400">
        <f t="shared" si="19"/>
        <v>0</v>
      </c>
      <c r="X400">
        <f t="shared" si="20"/>
        <v>0</v>
      </c>
    </row>
    <row r="401" spans="1:24" x14ac:dyDescent="0.35">
      <c r="A401">
        <v>7112</v>
      </c>
      <c r="B401" t="s">
        <v>111</v>
      </c>
      <c r="C401" t="s">
        <v>798</v>
      </c>
      <c r="D401" t="s">
        <v>1263</v>
      </c>
      <c r="E401" t="s">
        <v>111</v>
      </c>
      <c r="F401" t="s">
        <v>1264</v>
      </c>
      <c r="G401" t="s">
        <v>12</v>
      </c>
      <c r="H401" t="s">
        <v>1123</v>
      </c>
      <c r="I401" t="s">
        <v>169</v>
      </c>
      <c r="J401" t="s">
        <v>4524</v>
      </c>
      <c r="K401" t="s">
        <v>33</v>
      </c>
      <c r="L401">
        <v>9629</v>
      </c>
      <c r="M401" t="s">
        <v>170</v>
      </c>
      <c r="N401">
        <v>41746</v>
      </c>
      <c r="P401">
        <v>0</v>
      </c>
      <c r="Q401">
        <v>0</v>
      </c>
      <c r="R401">
        <v>0</v>
      </c>
      <c r="S401">
        <v>0</v>
      </c>
      <c r="T401">
        <f t="shared" si="18"/>
        <v>0</v>
      </c>
      <c r="U401">
        <v>0</v>
      </c>
      <c r="V401">
        <v>0</v>
      </c>
      <c r="W401">
        <f t="shared" si="19"/>
        <v>0</v>
      </c>
      <c r="X401">
        <f t="shared" si="20"/>
        <v>0</v>
      </c>
    </row>
    <row r="402" spans="1:24" x14ac:dyDescent="0.35">
      <c r="A402">
        <v>7113</v>
      </c>
      <c r="B402" t="s">
        <v>111</v>
      </c>
      <c r="C402" t="s">
        <v>798</v>
      </c>
      <c r="D402" t="s">
        <v>1265</v>
      </c>
      <c r="E402" t="s">
        <v>111</v>
      </c>
      <c r="F402" t="s">
        <v>813</v>
      </c>
      <c r="G402" t="s">
        <v>12</v>
      </c>
      <c r="H402" t="s">
        <v>1123</v>
      </c>
      <c r="I402" t="s">
        <v>169</v>
      </c>
      <c r="J402" t="s">
        <v>4524</v>
      </c>
      <c r="K402" t="s">
        <v>33</v>
      </c>
      <c r="L402">
        <v>9629</v>
      </c>
      <c r="M402" t="s">
        <v>170</v>
      </c>
      <c r="N402">
        <v>41746</v>
      </c>
      <c r="P402">
        <v>0</v>
      </c>
      <c r="Q402">
        <v>0</v>
      </c>
      <c r="R402">
        <v>0</v>
      </c>
      <c r="S402">
        <v>0</v>
      </c>
      <c r="T402">
        <f t="shared" si="18"/>
        <v>0</v>
      </c>
      <c r="U402">
        <v>75705987.659999996</v>
      </c>
      <c r="V402">
        <v>75008285.890000001</v>
      </c>
      <c r="W402">
        <f t="shared" si="19"/>
        <v>697701.76999999583</v>
      </c>
      <c r="X402">
        <f t="shared" si="20"/>
        <v>-697701.76999999583</v>
      </c>
    </row>
    <row r="403" spans="1:24" x14ac:dyDescent="0.35">
      <c r="A403">
        <v>7114</v>
      </c>
      <c r="B403" t="s">
        <v>111</v>
      </c>
      <c r="C403" t="s">
        <v>798</v>
      </c>
      <c r="D403" t="s">
        <v>1266</v>
      </c>
      <c r="E403" t="s">
        <v>111</v>
      </c>
      <c r="F403" t="s">
        <v>1267</v>
      </c>
      <c r="G403" t="s">
        <v>12</v>
      </c>
      <c r="H403" t="s">
        <v>1123</v>
      </c>
      <c r="I403" t="s">
        <v>169</v>
      </c>
      <c r="J403" t="s">
        <v>4524</v>
      </c>
      <c r="K403" t="s">
        <v>33</v>
      </c>
      <c r="L403">
        <v>9629</v>
      </c>
      <c r="M403" t="s">
        <v>170</v>
      </c>
      <c r="N403">
        <v>41746</v>
      </c>
      <c r="P403">
        <v>0</v>
      </c>
      <c r="Q403">
        <v>0</v>
      </c>
      <c r="R403">
        <v>0</v>
      </c>
      <c r="S403">
        <v>0</v>
      </c>
      <c r="T403">
        <f t="shared" si="18"/>
        <v>0</v>
      </c>
      <c r="U403">
        <v>16484403.529999999</v>
      </c>
      <c r="V403">
        <v>16468710</v>
      </c>
      <c r="W403">
        <f t="shared" si="19"/>
        <v>15693.529999999329</v>
      </c>
      <c r="X403">
        <f t="shared" si="20"/>
        <v>-15693.529999999329</v>
      </c>
    </row>
    <row r="404" spans="1:24" x14ac:dyDescent="0.35">
      <c r="A404">
        <v>7115</v>
      </c>
      <c r="B404" t="s">
        <v>111</v>
      </c>
      <c r="C404" t="s">
        <v>798</v>
      </c>
      <c r="D404" t="s">
        <v>1268</v>
      </c>
      <c r="E404" t="s">
        <v>111</v>
      </c>
      <c r="F404" t="s">
        <v>797</v>
      </c>
      <c r="G404" t="s">
        <v>12</v>
      </c>
      <c r="H404" t="s">
        <v>1123</v>
      </c>
      <c r="I404" t="s">
        <v>169</v>
      </c>
      <c r="J404" t="s">
        <v>4524</v>
      </c>
      <c r="K404" t="s">
        <v>33</v>
      </c>
      <c r="L404">
        <v>9629</v>
      </c>
      <c r="M404" t="s">
        <v>170</v>
      </c>
      <c r="N404">
        <v>41746</v>
      </c>
      <c r="P404">
        <v>0</v>
      </c>
      <c r="Q404">
        <v>0</v>
      </c>
      <c r="R404">
        <v>0</v>
      </c>
      <c r="S404">
        <v>0</v>
      </c>
      <c r="T404">
        <f t="shared" si="18"/>
        <v>0</v>
      </c>
      <c r="U404">
        <v>7200000</v>
      </c>
      <c r="V404">
        <v>7200000</v>
      </c>
      <c r="W404">
        <f t="shared" si="19"/>
        <v>0</v>
      </c>
      <c r="X404">
        <f t="shared" si="20"/>
        <v>0</v>
      </c>
    </row>
    <row r="405" spans="1:24" x14ac:dyDescent="0.35">
      <c r="A405">
        <v>7154</v>
      </c>
      <c r="B405" t="s">
        <v>111</v>
      </c>
      <c r="C405" t="s">
        <v>901</v>
      </c>
      <c r="D405" t="s">
        <v>1269</v>
      </c>
      <c r="E405" t="s">
        <v>111</v>
      </c>
      <c r="F405" t="s">
        <v>1270</v>
      </c>
      <c r="G405" t="s">
        <v>12</v>
      </c>
      <c r="H405" t="s">
        <v>1123</v>
      </c>
      <c r="I405" t="s">
        <v>937</v>
      </c>
      <c r="J405" t="s">
        <v>4524</v>
      </c>
      <c r="K405" t="s">
        <v>33</v>
      </c>
      <c r="L405">
        <v>8123</v>
      </c>
      <c r="M405" t="s">
        <v>115</v>
      </c>
      <c r="N405">
        <v>41828</v>
      </c>
      <c r="P405">
        <v>0</v>
      </c>
      <c r="Q405">
        <v>0</v>
      </c>
      <c r="R405">
        <v>0</v>
      </c>
      <c r="S405">
        <v>0</v>
      </c>
      <c r="T405">
        <f t="shared" si="18"/>
        <v>0</v>
      </c>
      <c r="U405">
        <v>1775000</v>
      </c>
      <c r="V405">
        <v>1775000</v>
      </c>
      <c r="W405">
        <f t="shared" si="19"/>
        <v>0</v>
      </c>
      <c r="X405">
        <f t="shared" si="20"/>
        <v>0</v>
      </c>
    </row>
    <row r="406" spans="1:24" x14ac:dyDescent="0.35">
      <c r="A406">
        <v>7205</v>
      </c>
      <c r="B406" t="s">
        <v>111</v>
      </c>
      <c r="C406" t="s">
        <v>1126</v>
      </c>
      <c r="D406" t="s">
        <v>1271</v>
      </c>
      <c r="E406" t="s">
        <v>111</v>
      </c>
      <c r="F406" t="s">
        <v>1272</v>
      </c>
      <c r="G406" t="s">
        <v>12</v>
      </c>
      <c r="H406" t="s">
        <v>1123</v>
      </c>
      <c r="I406" t="s">
        <v>114</v>
      </c>
      <c r="J406" t="s">
        <v>4524</v>
      </c>
      <c r="K406" t="s">
        <v>33</v>
      </c>
      <c r="L406">
        <v>8123</v>
      </c>
      <c r="M406" t="s">
        <v>115</v>
      </c>
      <c r="N406">
        <v>41876</v>
      </c>
      <c r="P406">
        <v>0</v>
      </c>
      <c r="Q406">
        <v>0</v>
      </c>
      <c r="R406">
        <v>0</v>
      </c>
      <c r="S406">
        <v>0</v>
      </c>
      <c r="T406">
        <f t="shared" si="18"/>
        <v>0</v>
      </c>
      <c r="U406">
        <v>1002246.91</v>
      </c>
      <c r="V406">
        <v>963000</v>
      </c>
      <c r="W406">
        <f t="shared" si="19"/>
        <v>39246.910000000033</v>
      </c>
      <c r="X406">
        <f t="shared" si="20"/>
        <v>-39246.910000000033</v>
      </c>
    </row>
    <row r="407" spans="1:24" x14ac:dyDescent="0.35">
      <c r="A407">
        <v>7273</v>
      </c>
      <c r="B407" t="s">
        <v>111</v>
      </c>
      <c r="C407" t="s">
        <v>1126</v>
      </c>
      <c r="D407" t="s">
        <v>1273</v>
      </c>
      <c r="E407" t="s">
        <v>111</v>
      </c>
      <c r="F407" t="s">
        <v>1274</v>
      </c>
      <c r="G407" t="s">
        <v>12</v>
      </c>
      <c r="H407" t="s">
        <v>1123</v>
      </c>
      <c r="I407" t="s">
        <v>1128</v>
      </c>
      <c r="J407" t="s">
        <v>4524</v>
      </c>
      <c r="K407" t="s">
        <v>33</v>
      </c>
      <c r="L407">
        <v>8123</v>
      </c>
      <c r="M407" t="s">
        <v>115</v>
      </c>
      <c r="N407">
        <v>41960</v>
      </c>
      <c r="P407">
        <v>0</v>
      </c>
      <c r="Q407">
        <v>0</v>
      </c>
      <c r="R407">
        <v>0</v>
      </c>
      <c r="S407">
        <v>0</v>
      </c>
      <c r="T407">
        <f t="shared" si="18"/>
        <v>0</v>
      </c>
      <c r="U407">
        <v>6478575.9900000002</v>
      </c>
      <c r="V407">
        <v>6478000.1399999997</v>
      </c>
      <c r="W407">
        <f t="shared" si="19"/>
        <v>575.85000000055879</v>
      </c>
      <c r="X407">
        <f t="shared" si="20"/>
        <v>-575.85000000055879</v>
      </c>
    </row>
    <row r="408" spans="1:24" x14ac:dyDescent="0.35">
      <c r="A408">
        <v>7274</v>
      </c>
      <c r="B408" t="s">
        <v>111</v>
      </c>
      <c r="C408" t="s">
        <v>1126</v>
      </c>
      <c r="D408" t="s">
        <v>1275</v>
      </c>
      <c r="E408" t="s">
        <v>111</v>
      </c>
      <c r="F408" t="s">
        <v>1276</v>
      </c>
      <c r="G408" t="s">
        <v>12</v>
      </c>
      <c r="H408" t="s">
        <v>1123</v>
      </c>
      <c r="I408" t="s">
        <v>1128</v>
      </c>
      <c r="J408" t="s">
        <v>4524</v>
      </c>
      <c r="K408" t="s">
        <v>33</v>
      </c>
      <c r="L408">
        <v>8123</v>
      </c>
      <c r="M408" t="s">
        <v>115</v>
      </c>
      <c r="N408">
        <v>41960</v>
      </c>
      <c r="P408">
        <v>0</v>
      </c>
      <c r="Q408">
        <v>0</v>
      </c>
      <c r="R408">
        <v>0</v>
      </c>
      <c r="S408">
        <v>0</v>
      </c>
      <c r="T408">
        <f t="shared" si="18"/>
        <v>0</v>
      </c>
      <c r="U408">
        <v>8764900.3100000005</v>
      </c>
      <c r="V408">
        <v>8680546</v>
      </c>
      <c r="W408">
        <f t="shared" si="19"/>
        <v>84354.310000000522</v>
      </c>
      <c r="X408">
        <f t="shared" si="20"/>
        <v>-84354.310000000522</v>
      </c>
    </row>
    <row r="409" spans="1:24" x14ac:dyDescent="0.35">
      <c r="A409">
        <v>7275</v>
      </c>
      <c r="B409" t="s">
        <v>111</v>
      </c>
      <c r="C409" t="s">
        <v>1126</v>
      </c>
      <c r="D409" t="s">
        <v>1277</v>
      </c>
      <c r="E409" t="s">
        <v>111</v>
      </c>
      <c r="F409" t="s">
        <v>1278</v>
      </c>
      <c r="G409" t="s">
        <v>12</v>
      </c>
      <c r="H409" t="s">
        <v>1123</v>
      </c>
      <c r="I409" t="s">
        <v>1128</v>
      </c>
      <c r="J409" t="s">
        <v>4524</v>
      </c>
      <c r="K409" t="s">
        <v>33</v>
      </c>
      <c r="L409">
        <v>8123</v>
      </c>
      <c r="M409" t="s">
        <v>115</v>
      </c>
      <c r="N409">
        <v>41960</v>
      </c>
      <c r="P409">
        <v>0</v>
      </c>
      <c r="Q409">
        <v>0</v>
      </c>
      <c r="R409">
        <v>0</v>
      </c>
      <c r="S409">
        <v>0</v>
      </c>
      <c r="T409">
        <f t="shared" si="18"/>
        <v>0</v>
      </c>
      <c r="U409">
        <v>7567104.9800000004</v>
      </c>
      <c r="V409">
        <v>7563304</v>
      </c>
      <c r="W409">
        <f t="shared" si="19"/>
        <v>3800.980000000447</v>
      </c>
      <c r="X409">
        <f t="shared" si="20"/>
        <v>-3800.980000000447</v>
      </c>
    </row>
    <row r="410" spans="1:24" x14ac:dyDescent="0.35">
      <c r="A410">
        <v>7309</v>
      </c>
      <c r="B410" t="s">
        <v>111</v>
      </c>
      <c r="C410" t="s">
        <v>901</v>
      </c>
      <c r="D410" t="s">
        <v>1279</v>
      </c>
      <c r="E410" t="s">
        <v>111</v>
      </c>
      <c r="F410" t="s">
        <v>900</v>
      </c>
      <c r="G410" t="s">
        <v>12</v>
      </c>
      <c r="H410" t="s">
        <v>1123</v>
      </c>
      <c r="I410" t="s">
        <v>937</v>
      </c>
      <c r="J410" t="s">
        <v>4524</v>
      </c>
      <c r="K410" t="s">
        <v>33</v>
      </c>
      <c r="L410">
        <v>8123</v>
      </c>
      <c r="M410" t="s">
        <v>115</v>
      </c>
      <c r="N410">
        <v>41982</v>
      </c>
      <c r="P410">
        <v>0</v>
      </c>
      <c r="Q410">
        <v>0</v>
      </c>
      <c r="R410">
        <v>0</v>
      </c>
      <c r="S410">
        <v>0</v>
      </c>
      <c r="T410">
        <f t="shared" si="18"/>
        <v>0</v>
      </c>
      <c r="U410">
        <v>11532738.130000001</v>
      </c>
      <c r="V410">
        <v>10917981.5</v>
      </c>
      <c r="W410">
        <f t="shared" si="19"/>
        <v>614756.63000000082</v>
      </c>
      <c r="X410">
        <f t="shared" si="20"/>
        <v>-614756.63000000082</v>
      </c>
    </row>
    <row r="411" spans="1:24" x14ac:dyDescent="0.35">
      <c r="A411">
        <v>7310</v>
      </c>
      <c r="B411" t="s">
        <v>111</v>
      </c>
      <c r="C411" t="s">
        <v>901</v>
      </c>
      <c r="D411" t="s">
        <v>1280</v>
      </c>
      <c r="E411" t="s">
        <v>111</v>
      </c>
      <c r="F411" t="s">
        <v>1281</v>
      </c>
      <c r="G411" t="s">
        <v>12</v>
      </c>
      <c r="H411" t="s">
        <v>1123</v>
      </c>
      <c r="I411" t="s">
        <v>937</v>
      </c>
      <c r="J411" t="s">
        <v>4524</v>
      </c>
      <c r="K411" t="s">
        <v>33</v>
      </c>
      <c r="L411">
        <v>8123</v>
      </c>
      <c r="M411" t="s">
        <v>115</v>
      </c>
      <c r="N411">
        <v>41983</v>
      </c>
      <c r="P411">
        <v>0</v>
      </c>
      <c r="Q411">
        <v>0</v>
      </c>
      <c r="R411">
        <v>0</v>
      </c>
      <c r="S411">
        <v>0</v>
      </c>
      <c r="T411">
        <f t="shared" si="18"/>
        <v>0</v>
      </c>
      <c r="U411">
        <v>2653375.2599999998</v>
      </c>
      <c r="V411">
        <v>2642865</v>
      </c>
      <c r="W411">
        <f t="shared" si="19"/>
        <v>10510.259999999776</v>
      </c>
      <c r="X411">
        <f t="shared" si="20"/>
        <v>-10510.259999999776</v>
      </c>
    </row>
    <row r="412" spans="1:24" x14ac:dyDescent="0.35">
      <c r="A412">
        <v>7311</v>
      </c>
      <c r="B412" t="s">
        <v>111</v>
      </c>
      <c r="C412" t="s">
        <v>901</v>
      </c>
      <c r="D412" t="s">
        <v>1282</v>
      </c>
      <c r="E412" t="s">
        <v>111</v>
      </c>
      <c r="F412" t="s">
        <v>1283</v>
      </c>
      <c r="G412" t="s">
        <v>12</v>
      </c>
      <c r="H412" t="s">
        <v>1123</v>
      </c>
      <c r="I412" t="s">
        <v>937</v>
      </c>
      <c r="J412" t="s">
        <v>4524</v>
      </c>
      <c r="K412" t="s">
        <v>33</v>
      </c>
      <c r="L412">
        <v>8123</v>
      </c>
      <c r="M412" t="s">
        <v>115</v>
      </c>
      <c r="N412">
        <v>41983</v>
      </c>
      <c r="P412">
        <v>0</v>
      </c>
      <c r="Q412">
        <v>0</v>
      </c>
      <c r="R412">
        <v>0</v>
      </c>
      <c r="S412">
        <v>0</v>
      </c>
      <c r="T412">
        <f t="shared" si="18"/>
        <v>0</v>
      </c>
      <c r="U412">
        <v>6343067.3200000003</v>
      </c>
      <c r="V412">
        <v>6326103.0899999999</v>
      </c>
      <c r="W412">
        <f t="shared" si="19"/>
        <v>16964.230000000447</v>
      </c>
      <c r="X412">
        <f t="shared" si="20"/>
        <v>-16964.230000000447</v>
      </c>
    </row>
    <row r="413" spans="1:24" x14ac:dyDescent="0.35">
      <c r="A413">
        <v>7312</v>
      </c>
      <c r="B413" t="s">
        <v>111</v>
      </c>
      <c r="C413" t="s">
        <v>901</v>
      </c>
      <c r="D413" t="s">
        <v>1284</v>
      </c>
      <c r="E413" t="s">
        <v>111</v>
      </c>
      <c r="F413" t="s">
        <v>1285</v>
      </c>
      <c r="G413" t="s">
        <v>12</v>
      </c>
      <c r="H413" t="s">
        <v>1123</v>
      </c>
      <c r="I413" t="s">
        <v>937</v>
      </c>
      <c r="J413" t="s">
        <v>4524</v>
      </c>
      <c r="K413" t="s">
        <v>33</v>
      </c>
      <c r="L413">
        <v>8123</v>
      </c>
      <c r="M413" t="s">
        <v>115</v>
      </c>
      <c r="N413">
        <v>41983</v>
      </c>
      <c r="P413">
        <v>0</v>
      </c>
      <c r="Q413">
        <v>0</v>
      </c>
      <c r="R413">
        <v>0</v>
      </c>
      <c r="S413">
        <v>0</v>
      </c>
      <c r="T413">
        <f t="shared" si="18"/>
        <v>0</v>
      </c>
      <c r="U413">
        <v>3330224.01</v>
      </c>
      <c r="V413">
        <v>3325857.69</v>
      </c>
      <c r="W413">
        <f t="shared" si="19"/>
        <v>4366.3199999998324</v>
      </c>
      <c r="X413">
        <f t="shared" si="20"/>
        <v>-4366.3199999998324</v>
      </c>
    </row>
    <row r="414" spans="1:24" x14ac:dyDescent="0.35">
      <c r="A414">
        <v>7313</v>
      </c>
      <c r="B414" t="s">
        <v>111</v>
      </c>
      <c r="C414" t="s">
        <v>901</v>
      </c>
      <c r="D414" t="s">
        <v>1286</v>
      </c>
      <c r="E414" t="s">
        <v>111</v>
      </c>
      <c r="F414" t="s">
        <v>1287</v>
      </c>
      <c r="G414" t="s">
        <v>12</v>
      </c>
      <c r="H414" t="s">
        <v>1123</v>
      </c>
      <c r="I414" t="s">
        <v>937</v>
      </c>
      <c r="J414" t="s">
        <v>4524</v>
      </c>
      <c r="K414" t="s">
        <v>33</v>
      </c>
      <c r="L414">
        <v>8123</v>
      </c>
      <c r="M414" t="s">
        <v>115</v>
      </c>
      <c r="N414">
        <v>41983</v>
      </c>
      <c r="P414">
        <v>0</v>
      </c>
      <c r="Q414">
        <v>0</v>
      </c>
      <c r="R414">
        <v>0</v>
      </c>
      <c r="S414">
        <v>0</v>
      </c>
      <c r="T414">
        <f t="shared" si="18"/>
        <v>0</v>
      </c>
      <c r="U414">
        <v>11399539.15</v>
      </c>
      <c r="V414">
        <v>11298807</v>
      </c>
      <c r="W414">
        <f t="shared" si="19"/>
        <v>100732.15000000037</v>
      </c>
      <c r="X414">
        <f t="shared" si="20"/>
        <v>-100732.15000000037</v>
      </c>
    </row>
    <row r="415" spans="1:24" x14ac:dyDescent="0.35">
      <c r="A415">
        <v>7314</v>
      </c>
      <c r="B415" t="s">
        <v>111</v>
      </c>
      <c r="C415" t="s">
        <v>901</v>
      </c>
      <c r="D415" t="s">
        <v>1288</v>
      </c>
      <c r="E415" t="s">
        <v>111</v>
      </c>
      <c r="F415" t="s">
        <v>1289</v>
      </c>
      <c r="G415" t="s">
        <v>12</v>
      </c>
      <c r="H415" t="s">
        <v>1123</v>
      </c>
      <c r="I415" t="s">
        <v>937</v>
      </c>
      <c r="J415" t="s">
        <v>4524</v>
      </c>
      <c r="K415" t="s">
        <v>33</v>
      </c>
      <c r="L415">
        <v>8123</v>
      </c>
      <c r="M415" t="s">
        <v>115</v>
      </c>
      <c r="N415">
        <v>41983</v>
      </c>
      <c r="P415">
        <v>0</v>
      </c>
      <c r="Q415">
        <v>0</v>
      </c>
      <c r="R415">
        <v>0</v>
      </c>
      <c r="S415">
        <v>0</v>
      </c>
      <c r="T415">
        <f t="shared" si="18"/>
        <v>0</v>
      </c>
      <c r="U415">
        <v>3402760.62</v>
      </c>
      <c r="V415">
        <v>3400071</v>
      </c>
      <c r="W415">
        <f t="shared" si="19"/>
        <v>2689.6200000001118</v>
      </c>
      <c r="X415">
        <f t="shared" si="20"/>
        <v>-2689.6200000001118</v>
      </c>
    </row>
    <row r="416" spans="1:24" x14ac:dyDescent="0.35">
      <c r="A416">
        <v>7315</v>
      </c>
      <c r="B416" t="s">
        <v>111</v>
      </c>
      <c r="C416" t="s">
        <v>901</v>
      </c>
      <c r="D416" t="s">
        <v>1290</v>
      </c>
      <c r="E416" t="s">
        <v>111</v>
      </c>
      <c r="F416" t="s">
        <v>993</v>
      </c>
      <c r="G416" t="s">
        <v>12</v>
      </c>
      <c r="H416" t="s">
        <v>1123</v>
      </c>
      <c r="I416" t="s">
        <v>937</v>
      </c>
      <c r="J416" t="s">
        <v>4524</v>
      </c>
      <c r="K416" t="s">
        <v>33</v>
      </c>
      <c r="L416">
        <v>8123</v>
      </c>
      <c r="M416" t="s">
        <v>115</v>
      </c>
      <c r="N416">
        <v>41983</v>
      </c>
      <c r="P416">
        <v>0</v>
      </c>
      <c r="Q416">
        <v>0</v>
      </c>
      <c r="R416">
        <v>0</v>
      </c>
      <c r="S416">
        <v>0</v>
      </c>
      <c r="T416">
        <f t="shared" si="18"/>
        <v>0</v>
      </c>
      <c r="U416">
        <v>5571486.7300000004</v>
      </c>
      <c r="V416">
        <v>5567382.0499999998</v>
      </c>
      <c r="W416">
        <f t="shared" si="19"/>
        <v>4104.6800000006333</v>
      </c>
      <c r="X416">
        <f t="shared" si="20"/>
        <v>-4104.6800000006333</v>
      </c>
    </row>
    <row r="417" spans="1:24" x14ac:dyDescent="0.35">
      <c r="A417">
        <v>7316</v>
      </c>
      <c r="B417" t="s">
        <v>111</v>
      </c>
      <c r="C417" t="s">
        <v>901</v>
      </c>
      <c r="D417" t="s">
        <v>1291</v>
      </c>
      <c r="E417" t="s">
        <v>111</v>
      </c>
      <c r="F417" t="s">
        <v>1292</v>
      </c>
      <c r="G417" t="s">
        <v>12</v>
      </c>
      <c r="H417" t="s">
        <v>1123</v>
      </c>
      <c r="I417" t="s">
        <v>937</v>
      </c>
      <c r="J417" t="s">
        <v>4524</v>
      </c>
      <c r="K417" t="s">
        <v>33</v>
      </c>
      <c r="L417">
        <v>8123</v>
      </c>
      <c r="M417" t="s">
        <v>115</v>
      </c>
      <c r="N417">
        <v>41983</v>
      </c>
      <c r="P417">
        <v>0</v>
      </c>
      <c r="Q417">
        <v>0</v>
      </c>
      <c r="R417">
        <v>0</v>
      </c>
      <c r="S417">
        <v>0</v>
      </c>
      <c r="T417">
        <f t="shared" si="18"/>
        <v>0</v>
      </c>
      <c r="U417">
        <v>2579424.21</v>
      </c>
      <c r="V417">
        <v>2576000</v>
      </c>
      <c r="W417">
        <f t="shared" si="19"/>
        <v>3424.2099999999627</v>
      </c>
      <c r="X417">
        <f t="shared" si="20"/>
        <v>-3424.2099999999627</v>
      </c>
    </row>
    <row r="418" spans="1:24" x14ac:dyDescent="0.35">
      <c r="A418">
        <v>7317</v>
      </c>
      <c r="B418" t="s">
        <v>111</v>
      </c>
      <c r="C418" t="s">
        <v>901</v>
      </c>
      <c r="D418" t="s">
        <v>1293</v>
      </c>
      <c r="E418" t="s">
        <v>111</v>
      </c>
      <c r="F418" t="s">
        <v>1294</v>
      </c>
      <c r="G418" t="s">
        <v>12</v>
      </c>
      <c r="H418" t="s">
        <v>1123</v>
      </c>
      <c r="I418" t="s">
        <v>937</v>
      </c>
      <c r="J418" t="s">
        <v>4524</v>
      </c>
      <c r="K418" t="s">
        <v>33</v>
      </c>
      <c r="L418">
        <v>8123</v>
      </c>
      <c r="M418" t="s">
        <v>115</v>
      </c>
      <c r="N418">
        <v>41983</v>
      </c>
      <c r="P418">
        <v>0</v>
      </c>
      <c r="Q418">
        <v>0</v>
      </c>
      <c r="R418">
        <v>0</v>
      </c>
      <c r="S418">
        <v>0</v>
      </c>
      <c r="T418">
        <f t="shared" si="18"/>
        <v>0</v>
      </c>
      <c r="U418">
        <v>2649418.77</v>
      </c>
      <c r="V418">
        <v>2648500</v>
      </c>
      <c r="W418">
        <f t="shared" si="19"/>
        <v>918.77000000001863</v>
      </c>
      <c r="X418">
        <f t="shared" si="20"/>
        <v>-918.77000000001863</v>
      </c>
    </row>
    <row r="419" spans="1:24" x14ac:dyDescent="0.35">
      <c r="A419">
        <v>7318</v>
      </c>
      <c r="B419" t="s">
        <v>111</v>
      </c>
      <c r="C419" t="s">
        <v>901</v>
      </c>
      <c r="D419" t="s">
        <v>1295</v>
      </c>
      <c r="E419" t="s">
        <v>111</v>
      </c>
      <c r="F419" t="s">
        <v>1296</v>
      </c>
      <c r="G419" t="s">
        <v>12</v>
      </c>
      <c r="H419" t="s">
        <v>1123</v>
      </c>
      <c r="I419" t="s">
        <v>937</v>
      </c>
      <c r="J419" t="s">
        <v>4524</v>
      </c>
      <c r="K419" t="s">
        <v>33</v>
      </c>
      <c r="L419">
        <v>8123</v>
      </c>
      <c r="M419" t="s">
        <v>115</v>
      </c>
      <c r="N419">
        <v>41983</v>
      </c>
      <c r="P419">
        <v>0</v>
      </c>
      <c r="Q419">
        <v>0</v>
      </c>
      <c r="R419">
        <v>0</v>
      </c>
      <c r="S419">
        <v>0</v>
      </c>
      <c r="T419">
        <f t="shared" si="18"/>
        <v>0</v>
      </c>
      <c r="U419">
        <v>235000</v>
      </c>
      <c r="V419">
        <v>235000</v>
      </c>
      <c r="W419">
        <f t="shared" si="19"/>
        <v>0</v>
      </c>
      <c r="X419">
        <f t="shared" si="20"/>
        <v>0</v>
      </c>
    </row>
    <row r="420" spans="1:24" x14ac:dyDescent="0.35">
      <c r="A420">
        <v>7319</v>
      </c>
      <c r="B420" t="s">
        <v>111</v>
      </c>
      <c r="C420" t="s">
        <v>901</v>
      </c>
      <c r="D420" t="s">
        <v>1297</v>
      </c>
      <c r="E420" t="s">
        <v>111</v>
      </c>
      <c r="F420" t="s">
        <v>1298</v>
      </c>
      <c r="G420" t="s">
        <v>12</v>
      </c>
      <c r="H420" t="s">
        <v>1123</v>
      </c>
      <c r="I420" t="s">
        <v>937</v>
      </c>
      <c r="J420" t="s">
        <v>4524</v>
      </c>
      <c r="K420" t="s">
        <v>33</v>
      </c>
      <c r="L420">
        <v>8123</v>
      </c>
      <c r="M420" t="s">
        <v>115</v>
      </c>
      <c r="N420">
        <v>41983</v>
      </c>
      <c r="P420">
        <v>0</v>
      </c>
      <c r="Q420">
        <v>0</v>
      </c>
      <c r="R420">
        <v>0</v>
      </c>
      <c r="S420">
        <v>0</v>
      </c>
      <c r="T420">
        <f t="shared" si="18"/>
        <v>0</v>
      </c>
      <c r="U420">
        <v>8295942</v>
      </c>
      <c r="V420">
        <v>8295942</v>
      </c>
      <c r="W420">
        <f t="shared" si="19"/>
        <v>0</v>
      </c>
      <c r="X420">
        <f t="shared" si="20"/>
        <v>0</v>
      </c>
    </row>
    <row r="421" spans="1:24" x14ac:dyDescent="0.35">
      <c r="A421">
        <v>7320</v>
      </c>
      <c r="B421" t="s">
        <v>111</v>
      </c>
      <c r="C421" t="s">
        <v>901</v>
      </c>
      <c r="D421" t="s">
        <v>1299</v>
      </c>
      <c r="E421" t="s">
        <v>111</v>
      </c>
      <c r="F421" t="s">
        <v>934</v>
      </c>
      <c r="G421" t="s">
        <v>12</v>
      </c>
      <c r="H421" t="s">
        <v>1123</v>
      </c>
      <c r="I421" t="s">
        <v>937</v>
      </c>
      <c r="J421" t="s">
        <v>4524</v>
      </c>
      <c r="K421" t="s">
        <v>33</v>
      </c>
      <c r="L421">
        <v>8123</v>
      </c>
      <c r="M421" t="s">
        <v>115</v>
      </c>
      <c r="N421">
        <v>41983</v>
      </c>
      <c r="P421">
        <v>0</v>
      </c>
      <c r="Q421">
        <v>0</v>
      </c>
      <c r="R421">
        <v>0</v>
      </c>
      <c r="S421">
        <v>0</v>
      </c>
      <c r="T421">
        <f t="shared" si="18"/>
        <v>0</v>
      </c>
      <c r="U421">
        <v>9578720.7599999998</v>
      </c>
      <c r="V421">
        <v>9574537.5500000007</v>
      </c>
      <c r="W421">
        <f t="shared" si="19"/>
        <v>4183.2099999990314</v>
      </c>
      <c r="X421">
        <f t="shared" si="20"/>
        <v>-4183.2099999990314</v>
      </c>
    </row>
    <row r="422" spans="1:24" x14ac:dyDescent="0.35">
      <c r="A422">
        <v>7321</v>
      </c>
      <c r="B422" t="s">
        <v>111</v>
      </c>
      <c r="C422" t="s">
        <v>901</v>
      </c>
      <c r="D422" t="s">
        <v>1300</v>
      </c>
      <c r="E422" t="s">
        <v>111</v>
      </c>
      <c r="F422" t="s">
        <v>1301</v>
      </c>
      <c r="G422" t="s">
        <v>12</v>
      </c>
      <c r="H422" t="s">
        <v>1123</v>
      </c>
      <c r="I422" t="s">
        <v>937</v>
      </c>
      <c r="J422" t="s">
        <v>4524</v>
      </c>
      <c r="K422" t="s">
        <v>33</v>
      </c>
      <c r="L422">
        <v>8123</v>
      </c>
      <c r="M422" t="s">
        <v>115</v>
      </c>
      <c r="N422">
        <v>41983</v>
      </c>
      <c r="P422">
        <v>0</v>
      </c>
      <c r="Q422">
        <v>0</v>
      </c>
      <c r="R422">
        <v>0</v>
      </c>
      <c r="S422">
        <v>0</v>
      </c>
      <c r="T422">
        <f t="shared" si="18"/>
        <v>0</v>
      </c>
      <c r="U422">
        <v>3574824.81</v>
      </c>
      <c r="V422">
        <v>3569000</v>
      </c>
      <c r="W422">
        <f t="shared" si="19"/>
        <v>5824.8100000000559</v>
      </c>
      <c r="X422">
        <f t="shared" si="20"/>
        <v>-5824.8100000000559</v>
      </c>
    </row>
    <row r="423" spans="1:24" x14ac:dyDescent="0.35">
      <c r="A423">
        <v>7322</v>
      </c>
      <c r="B423" t="s">
        <v>111</v>
      </c>
      <c r="C423" t="s">
        <v>901</v>
      </c>
      <c r="D423" t="s">
        <v>1302</v>
      </c>
      <c r="E423" t="s">
        <v>111</v>
      </c>
      <c r="F423" t="s">
        <v>1303</v>
      </c>
      <c r="G423" t="s">
        <v>12</v>
      </c>
      <c r="H423" t="s">
        <v>1123</v>
      </c>
      <c r="I423" t="s">
        <v>937</v>
      </c>
      <c r="J423" t="s">
        <v>4524</v>
      </c>
      <c r="K423" t="s">
        <v>33</v>
      </c>
      <c r="L423">
        <v>8123</v>
      </c>
      <c r="M423" t="s">
        <v>115</v>
      </c>
      <c r="N423">
        <v>41983</v>
      </c>
      <c r="P423">
        <v>0</v>
      </c>
      <c r="Q423">
        <v>0</v>
      </c>
      <c r="R423">
        <v>0</v>
      </c>
      <c r="S423">
        <v>0</v>
      </c>
      <c r="T423">
        <f t="shared" si="18"/>
        <v>0</v>
      </c>
      <c r="U423">
        <v>3439510.07</v>
      </c>
      <c r="V423">
        <v>3420000</v>
      </c>
      <c r="W423">
        <f t="shared" si="19"/>
        <v>19510.069999999832</v>
      </c>
      <c r="X423">
        <f t="shared" si="20"/>
        <v>-19510.069999999832</v>
      </c>
    </row>
    <row r="424" spans="1:24" x14ac:dyDescent="0.35">
      <c r="A424">
        <v>7323</v>
      </c>
      <c r="B424" t="s">
        <v>111</v>
      </c>
      <c r="C424" t="s">
        <v>901</v>
      </c>
      <c r="D424" t="s">
        <v>1304</v>
      </c>
      <c r="E424" t="s">
        <v>111</v>
      </c>
      <c r="F424" t="s">
        <v>1305</v>
      </c>
      <c r="G424" t="s">
        <v>12</v>
      </c>
      <c r="H424" t="s">
        <v>1123</v>
      </c>
      <c r="I424" t="s">
        <v>937</v>
      </c>
      <c r="J424" t="s">
        <v>4524</v>
      </c>
      <c r="K424" t="s">
        <v>33</v>
      </c>
      <c r="L424">
        <v>8123</v>
      </c>
      <c r="M424" t="s">
        <v>115</v>
      </c>
      <c r="N424">
        <v>41983</v>
      </c>
      <c r="P424">
        <v>0</v>
      </c>
      <c r="Q424">
        <v>0</v>
      </c>
      <c r="R424">
        <v>0</v>
      </c>
      <c r="S424">
        <v>0</v>
      </c>
      <c r="T424">
        <f t="shared" si="18"/>
        <v>0</v>
      </c>
      <c r="U424">
        <v>3424668.98</v>
      </c>
      <c r="V424">
        <v>3420000</v>
      </c>
      <c r="W424">
        <f t="shared" si="19"/>
        <v>4668.9799999999814</v>
      </c>
      <c r="X424">
        <f t="shared" si="20"/>
        <v>-4668.9799999999814</v>
      </c>
    </row>
    <row r="425" spans="1:24" x14ac:dyDescent="0.35">
      <c r="A425">
        <v>7586</v>
      </c>
      <c r="B425" t="s">
        <v>111</v>
      </c>
      <c r="C425" t="s">
        <v>1129</v>
      </c>
      <c r="D425" t="s">
        <v>1306</v>
      </c>
      <c r="E425" t="s">
        <v>111</v>
      </c>
      <c r="F425" t="s">
        <v>1307</v>
      </c>
      <c r="G425" t="s">
        <v>12</v>
      </c>
      <c r="H425" t="s">
        <v>1123</v>
      </c>
      <c r="I425" t="s">
        <v>1308</v>
      </c>
      <c r="J425" t="s">
        <v>4524</v>
      </c>
      <c r="K425" t="s">
        <v>33</v>
      </c>
      <c r="L425">
        <v>8123</v>
      </c>
      <c r="M425" t="s">
        <v>115</v>
      </c>
      <c r="N425">
        <v>42261</v>
      </c>
      <c r="P425">
        <v>0</v>
      </c>
      <c r="Q425">
        <v>0</v>
      </c>
      <c r="R425">
        <v>0</v>
      </c>
      <c r="S425">
        <v>0</v>
      </c>
      <c r="T425">
        <f t="shared" si="18"/>
        <v>0</v>
      </c>
      <c r="U425">
        <v>4847411.72</v>
      </c>
      <c r="V425">
        <v>4845000</v>
      </c>
      <c r="W425">
        <f t="shared" si="19"/>
        <v>2411.7199999997392</v>
      </c>
      <c r="X425">
        <f t="shared" si="20"/>
        <v>-2411.7199999997392</v>
      </c>
    </row>
    <row r="426" spans="1:24" x14ac:dyDescent="0.35">
      <c r="A426">
        <v>7606</v>
      </c>
      <c r="B426" t="s">
        <v>111</v>
      </c>
      <c r="C426" t="s">
        <v>901</v>
      </c>
      <c r="D426" t="s">
        <v>1309</v>
      </c>
      <c r="E426" t="s">
        <v>111</v>
      </c>
      <c r="F426" t="s">
        <v>1310</v>
      </c>
      <c r="G426" t="s">
        <v>12</v>
      </c>
      <c r="H426" t="s">
        <v>1123</v>
      </c>
      <c r="I426" t="s">
        <v>937</v>
      </c>
      <c r="J426" t="s">
        <v>4524</v>
      </c>
      <c r="K426" t="s">
        <v>33</v>
      </c>
      <c r="L426">
        <v>8123</v>
      </c>
      <c r="M426" t="s">
        <v>115</v>
      </c>
      <c r="N426">
        <v>42283</v>
      </c>
      <c r="P426">
        <v>0</v>
      </c>
      <c r="Q426">
        <v>0</v>
      </c>
      <c r="R426">
        <v>0</v>
      </c>
      <c r="S426">
        <v>0</v>
      </c>
      <c r="T426">
        <f t="shared" si="18"/>
        <v>0</v>
      </c>
      <c r="U426">
        <v>3028935.1</v>
      </c>
      <c r="V426">
        <v>3013641</v>
      </c>
      <c r="W426">
        <f t="shared" si="19"/>
        <v>15294.100000000093</v>
      </c>
      <c r="X426">
        <f t="shared" si="20"/>
        <v>-15294.100000000093</v>
      </c>
    </row>
    <row r="427" spans="1:24" x14ac:dyDescent="0.35">
      <c r="A427">
        <v>7652</v>
      </c>
      <c r="B427" t="s">
        <v>111</v>
      </c>
      <c r="C427" t="s">
        <v>1129</v>
      </c>
      <c r="D427" t="s">
        <v>1311</v>
      </c>
      <c r="E427" t="s">
        <v>111</v>
      </c>
      <c r="F427" t="s">
        <v>1312</v>
      </c>
      <c r="G427" t="s">
        <v>12</v>
      </c>
      <c r="H427" t="s">
        <v>1123</v>
      </c>
      <c r="I427" t="s">
        <v>1308</v>
      </c>
      <c r="J427" t="s">
        <v>4524</v>
      </c>
      <c r="K427" t="s">
        <v>33</v>
      </c>
      <c r="L427">
        <v>8123</v>
      </c>
      <c r="M427" t="s">
        <v>115</v>
      </c>
      <c r="N427">
        <v>42346</v>
      </c>
      <c r="P427">
        <v>0</v>
      </c>
      <c r="Q427">
        <v>0</v>
      </c>
      <c r="R427">
        <v>0</v>
      </c>
      <c r="S427">
        <v>0</v>
      </c>
      <c r="T427">
        <f t="shared" si="18"/>
        <v>0</v>
      </c>
      <c r="U427">
        <v>1000000</v>
      </c>
      <c r="V427">
        <v>1000000</v>
      </c>
      <c r="W427">
        <f t="shared" si="19"/>
        <v>0</v>
      </c>
      <c r="X427">
        <f t="shared" si="20"/>
        <v>0</v>
      </c>
    </row>
    <row r="428" spans="1:24" x14ac:dyDescent="0.35">
      <c r="A428">
        <v>7653</v>
      </c>
      <c r="B428" t="s">
        <v>111</v>
      </c>
      <c r="C428" t="s">
        <v>1129</v>
      </c>
      <c r="D428" t="s">
        <v>1313</v>
      </c>
      <c r="E428" t="s">
        <v>111</v>
      </c>
      <c r="F428" t="s">
        <v>1314</v>
      </c>
      <c r="G428" t="s">
        <v>12</v>
      </c>
      <c r="H428" t="s">
        <v>1123</v>
      </c>
      <c r="I428" t="s">
        <v>1308</v>
      </c>
      <c r="J428" t="s">
        <v>4524</v>
      </c>
      <c r="K428" t="s">
        <v>33</v>
      </c>
      <c r="L428">
        <v>8123</v>
      </c>
      <c r="M428" t="s">
        <v>115</v>
      </c>
      <c r="N428">
        <v>42346</v>
      </c>
      <c r="P428">
        <v>0</v>
      </c>
      <c r="Q428">
        <v>0</v>
      </c>
      <c r="R428">
        <v>0</v>
      </c>
      <c r="S428">
        <v>0</v>
      </c>
      <c r="T428">
        <f t="shared" si="18"/>
        <v>0</v>
      </c>
      <c r="U428">
        <v>1100000</v>
      </c>
      <c r="V428">
        <v>1100000</v>
      </c>
      <c r="W428">
        <f t="shared" si="19"/>
        <v>0</v>
      </c>
      <c r="X428">
        <f t="shared" si="20"/>
        <v>0</v>
      </c>
    </row>
    <row r="429" spans="1:24" x14ac:dyDescent="0.35">
      <c r="A429">
        <v>7681</v>
      </c>
      <c r="B429" t="s">
        <v>111</v>
      </c>
      <c r="C429" t="s">
        <v>1132</v>
      </c>
      <c r="D429" t="s">
        <v>1315</v>
      </c>
      <c r="E429" t="s">
        <v>111</v>
      </c>
      <c r="F429" t="s">
        <v>1133</v>
      </c>
      <c r="G429" t="s">
        <v>12</v>
      </c>
      <c r="H429" t="s">
        <v>1123</v>
      </c>
      <c r="I429" t="s">
        <v>1128</v>
      </c>
      <c r="J429" t="s">
        <v>4521</v>
      </c>
      <c r="K429" t="s">
        <v>931</v>
      </c>
      <c r="L429">
        <v>8123</v>
      </c>
      <c r="M429" t="s">
        <v>115</v>
      </c>
      <c r="N429">
        <v>42367</v>
      </c>
      <c r="P429">
        <v>0</v>
      </c>
      <c r="Q429">
        <v>0</v>
      </c>
      <c r="R429">
        <v>0</v>
      </c>
      <c r="S429">
        <v>0</v>
      </c>
      <c r="T429">
        <f t="shared" si="18"/>
        <v>0</v>
      </c>
      <c r="U429">
        <v>6095734.2400000002</v>
      </c>
      <c r="V429">
        <v>6095734.2400000002</v>
      </c>
      <c r="W429">
        <f t="shared" si="19"/>
        <v>0</v>
      </c>
      <c r="X429">
        <f t="shared" si="20"/>
        <v>0</v>
      </c>
    </row>
    <row r="430" spans="1:24" x14ac:dyDescent="0.35">
      <c r="A430">
        <v>7691</v>
      </c>
      <c r="B430" t="s">
        <v>111</v>
      </c>
      <c r="C430" t="s">
        <v>1134</v>
      </c>
      <c r="D430" t="s">
        <v>1316</v>
      </c>
      <c r="E430" t="s">
        <v>111</v>
      </c>
      <c r="F430" t="s">
        <v>1135</v>
      </c>
      <c r="G430" t="s">
        <v>12</v>
      </c>
      <c r="H430" t="s">
        <v>1123</v>
      </c>
      <c r="I430" t="s">
        <v>1136</v>
      </c>
      <c r="J430" t="s">
        <v>4524</v>
      </c>
      <c r="K430" t="s">
        <v>33</v>
      </c>
      <c r="L430">
        <v>8123</v>
      </c>
      <c r="M430" t="s">
        <v>115</v>
      </c>
      <c r="N430">
        <v>42380</v>
      </c>
      <c r="P430">
        <v>0</v>
      </c>
      <c r="Q430">
        <v>0</v>
      </c>
      <c r="R430">
        <v>0</v>
      </c>
      <c r="S430">
        <v>0</v>
      </c>
      <c r="T430">
        <f t="shared" si="18"/>
        <v>0</v>
      </c>
      <c r="U430">
        <v>8460475.8499999996</v>
      </c>
      <c r="V430">
        <v>8460475.8499999996</v>
      </c>
      <c r="W430">
        <f t="shared" si="19"/>
        <v>0</v>
      </c>
      <c r="X430">
        <f t="shared" si="20"/>
        <v>0</v>
      </c>
    </row>
    <row r="431" spans="1:24" x14ac:dyDescent="0.35">
      <c r="A431">
        <v>7745</v>
      </c>
      <c r="B431" t="s">
        <v>111</v>
      </c>
      <c r="C431" t="s">
        <v>237</v>
      </c>
      <c r="D431" t="s">
        <v>1317</v>
      </c>
      <c r="E431" t="s">
        <v>111</v>
      </c>
      <c r="F431" t="s">
        <v>1318</v>
      </c>
      <c r="G431" t="s">
        <v>12</v>
      </c>
      <c r="H431" t="s">
        <v>6</v>
      </c>
      <c r="I431" t="s">
        <v>169</v>
      </c>
      <c r="J431" t="s">
        <v>4524</v>
      </c>
      <c r="K431" t="s">
        <v>33</v>
      </c>
      <c r="L431">
        <v>9629</v>
      </c>
      <c r="M431" t="s">
        <v>170</v>
      </c>
      <c r="N431">
        <v>42453</v>
      </c>
      <c r="P431">
        <v>0</v>
      </c>
      <c r="Q431">
        <v>0</v>
      </c>
      <c r="R431">
        <v>0</v>
      </c>
      <c r="S431">
        <v>0</v>
      </c>
      <c r="T431">
        <f t="shared" si="18"/>
        <v>0</v>
      </c>
      <c r="U431">
        <v>509410</v>
      </c>
      <c r="V431">
        <v>509410</v>
      </c>
      <c r="W431">
        <f t="shared" si="19"/>
        <v>0</v>
      </c>
      <c r="X431">
        <f t="shared" si="20"/>
        <v>0</v>
      </c>
    </row>
    <row r="432" spans="1:24" x14ac:dyDescent="0.35">
      <c r="A432">
        <v>7809</v>
      </c>
      <c r="B432" t="s">
        <v>111</v>
      </c>
      <c r="C432" t="s">
        <v>1137</v>
      </c>
      <c r="D432" t="s">
        <v>1319</v>
      </c>
      <c r="E432" t="s">
        <v>111</v>
      </c>
      <c r="F432" t="s">
        <v>1320</v>
      </c>
      <c r="G432" t="s">
        <v>12</v>
      </c>
      <c r="H432" t="s">
        <v>1123</v>
      </c>
      <c r="I432" t="s">
        <v>169</v>
      </c>
      <c r="J432" t="s">
        <v>4524</v>
      </c>
      <c r="K432" t="s">
        <v>33</v>
      </c>
      <c r="L432">
        <v>9629</v>
      </c>
      <c r="M432" t="s">
        <v>170</v>
      </c>
      <c r="N432">
        <v>42507</v>
      </c>
      <c r="P432">
        <v>0</v>
      </c>
      <c r="Q432">
        <v>0</v>
      </c>
      <c r="R432">
        <v>0</v>
      </c>
      <c r="S432">
        <v>0</v>
      </c>
      <c r="T432">
        <f t="shared" si="18"/>
        <v>0</v>
      </c>
      <c r="U432">
        <v>0</v>
      </c>
      <c r="V432">
        <v>0</v>
      </c>
      <c r="W432">
        <f t="shared" si="19"/>
        <v>0</v>
      </c>
      <c r="X432">
        <f t="shared" si="20"/>
        <v>0</v>
      </c>
    </row>
    <row r="433" spans="1:24" x14ac:dyDescent="0.35">
      <c r="A433">
        <v>8072</v>
      </c>
      <c r="B433" t="s">
        <v>111</v>
      </c>
      <c r="C433" t="s">
        <v>1137</v>
      </c>
      <c r="D433" t="s">
        <v>1321</v>
      </c>
      <c r="E433" t="s">
        <v>111</v>
      </c>
      <c r="F433" t="s">
        <v>1281</v>
      </c>
      <c r="G433" t="s">
        <v>12</v>
      </c>
      <c r="H433" t="s">
        <v>1123</v>
      </c>
      <c r="I433" t="s">
        <v>937</v>
      </c>
      <c r="J433" t="s">
        <v>4524</v>
      </c>
      <c r="K433" t="s">
        <v>33</v>
      </c>
      <c r="L433">
        <v>8123</v>
      </c>
      <c r="M433" t="s">
        <v>115</v>
      </c>
      <c r="N433">
        <v>42746</v>
      </c>
      <c r="P433">
        <v>0</v>
      </c>
      <c r="Q433">
        <v>0</v>
      </c>
      <c r="R433">
        <v>0</v>
      </c>
      <c r="S433">
        <v>0</v>
      </c>
      <c r="T433">
        <f t="shared" si="18"/>
        <v>0</v>
      </c>
      <c r="U433">
        <v>7008000</v>
      </c>
      <c r="V433">
        <v>7008000</v>
      </c>
      <c r="W433">
        <f t="shared" si="19"/>
        <v>0</v>
      </c>
      <c r="X433">
        <f t="shared" si="20"/>
        <v>0</v>
      </c>
    </row>
    <row r="434" spans="1:24" x14ac:dyDescent="0.35">
      <c r="A434">
        <v>8073</v>
      </c>
      <c r="B434" t="s">
        <v>111</v>
      </c>
      <c r="C434" t="s">
        <v>1137</v>
      </c>
      <c r="D434" t="s">
        <v>1322</v>
      </c>
      <c r="E434" t="s">
        <v>111</v>
      </c>
      <c r="F434" t="s">
        <v>1285</v>
      </c>
      <c r="G434" t="s">
        <v>12</v>
      </c>
      <c r="H434" t="s">
        <v>1123</v>
      </c>
      <c r="I434" t="s">
        <v>937</v>
      </c>
      <c r="J434" t="s">
        <v>4524</v>
      </c>
      <c r="K434" t="s">
        <v>33</v>
      </c>
      <c r="L434">
        <v>8123</v>
      </c>
      <c r="M434" t="s">
        <v>115</v>
      </c>
      <c r="N434">
        <v>42746</v>
      </c>
      <c r="P434">
        <v>0</v>
      </c>
      <c r="Q434">
        <v>0</v>
      </c>
      <c r="R434">
        <v>0</v>
      </c>
      <c r="S434">
        <v>0</v>
      </c>
      <c r="T434">
        <f t="shared" si="18"/>
        <v>0</v>
      </c>
      <c r="U434">
        <v>2575000</v>
      </c>
      <c r="V434">
        <v>2575000</v>
      </c>
      <c r="W434">
        <f t="shared" si="19"/>
        <v>0</v>
      </c>
      <c r="X434">
        <f t="shared" si="20"/>
        <v>0</v>
      </c>
    </row>
    <row r="435" spans="1:24" x14ac:dyDescent="0.35">
      <c r="A435">
        <v>8074</v>
      </c>
      <c r="B435" t="s">
        <v>111</v>
      </c>
      <c r="C435" t="s">
        <v>1137</v>
      </c>
      <c r="D435" t="s">
        <v>1323</v>
      </c>
      <c r="E435" t="s">
        <v>111</v>
      </c>
      <c r="F435" t="s">
        <v>1287</v>
      </c>
      <c r="G435" t="s">
        <v>12</v>
      </c>
      <c r="H435" t="s">
        <v>1123</v>
      </c>
      <c r="I435" t="s">
        <v>937</v>
      </c>
      <c r="J435" t="s">
        <v>4524</v>
      </c>
      <c r="K435" t="s">
        <v>33</v>
      </c>
      <c r="L435">
        <v>8123</v>
      </c>
      <c r="M435" t="s">
        <v>115</v>
      </c>
      <c r="N435">
        <v>42746</v>
      </c>
      <c r="P435">
        <v>0</v>
      </c>
      <c r="Q435">
        <v>0</v>
      </c>
      <c r="R435">
        <v>0</v>
      </c>
      <c r="S435">
        <v>0</v>
      </c>
      <c r="T435">
        <f t="shared" si="18"/>
        <v>0</v>
      </c>
      <c r="U435">
        <v>6700000</v>
      </c>
      <c r="V435">
        <v>6700000</v>
      </c>
      <c r="W435">
        <f t="shared" si="19"/>
        <v>0</v>
      </c>
      <c r="X435">
        <f t="shared" si="20"/>
        <v>0</v>
      </c>
    </row>
    <row r="436" spans="1:24" x14ac:dyDescent="0.35">
      <c r="A436">
        <v>8075</v>
      </c>
      <c r="B436" t="s">
        <v>111</v>
      </c>
      <c r="C436" t="s">
        <v>1137</v>
      </c>
      <c r="D436" t="s">
        <v>1324</v>
      </c>
      <c r="E436" t="s">
        <v>111</v>
      </c>
      <c r="F436" t="s">
        <v>1325</v>
      </c>
      <c r="G436" t="s">
        <v>12</v>
      </c>
      <c r="H436" t="s">
        <v>1123</v>
      </c>
      <c r="I436" t="s">
        <v>937</v>
      </c>
      <c r="J436" t="s">
        <v>4524</v>
      </c>
      <c r="K436" t="s">
        <v>33</v>
      </c>
      <c r="L436">
        <v>8123</v>
      </c>
      <c r="M436" t="s">
        <v>115</v>
      </c>
      <c r="N436">
        <v>42746</v>
      </c>
      <c r="P436">
        <v>0</v>
      </c>
      <c r="Q436">
        <v>0</v>
      </c>
      <c r="R436">
        <v>0</v>
      </c>
      <c r="S436">
        <v>0</v>
      </c>
      <c r="T436">
        <f t="shared" si="18"/>
        <v>0</v>
      </c>
      <c r="U436">
        <v>6273381.1100000003</v>
      </c>
      <c r="V436">
        <v>6269840</v>
      </c>
      <c r="W436">
        <f t="shared" si="19"/>
        <v>3541.1100000003353</v>
      </c>
      <c r="X436">
        <f t="shared" si="20"/>
        <v>-3541.1100000003353</v>
      </c>
    </row>
    <row r="437" spans="1:24" x14ac:dyDescent="0.35">
      <c r="A437">
        <v>8076</v>
      </c>
      <c r="B437" t="s">
        <v>111</v>
      </c>
      <c r="C437" t="s">
        <v>1137</v>
      </c>
      <c r="D437" t="s">
        <v>1326</v>
      </c>
      <c r="E437" t="s">
        <v>111</v>
      </c>
      <c r="F437" t="s">
        <v>1294</v>
      </c>
      <c r="G437" t="s">
        <v>12</v>
      </c>
      <c r="H437" t="s">
        <v>1123</v>
      </c>
      <c r="I437" t="s">
        <v>937</v>
      </c>
      <c r="J437" t="s">
        <v>4524</v>
      </c>
      <c r="K437" t="s">
        <v>33</v>
      </c>
      <c r="L437">
        <v>8123</v>
      </c>
      <c r="M437" t="s">
        <v>115</v>
      </c>
      <c r="N437">
        <v>42746</v>
      </c>
      <c r="P437">
        <v>0</v>
      </c>
      <c r="Q437">
        <v>0</v>
      </c>
      <c r="R437">
        <v>0</v>
      </c>
      <c r="S437">
        <v>0</v>
      </c>
      <c r="T437">
        <f t="shared" si="18"/>
        <v>0</v>
      </c>
      <c r="U437">
        <v>4000000</v>
      </c>
      <c r="V437">
        <v>4000000</v>
      </c>
      <c r="W437">
        <f t="shared" si="19"/>
        <v>0</v>
      </c>
      <c r="X437">
        <f t="shared" si="20"/>
        <v>0</v>
      </c>
    </row>
    <row r="438" spans="1:24" x14ac:dyDescent="0.35">
      <c r="A438">
        <v>8077</v>
      </c>
      <c r="B438" t="s">
        <v>111</v>
      </c>
      <c r="C438" t="s">
        <v>1137</v>
      </c>
      <c r="D438" t="s">
        <v>1327</v>
      </c>
      <c r="E438" t="s">
        <v>111</v>
      </c>
      <c r="F438" t="s">
        <v>1303</v>
      </c>
      <c r="G438" t="s">
        <v>12</v>
      </c>
      <c r="H438" t="s">
        <v>1123</v>
      </c>
      <c r="I438" t="s">
        <v>937</v>
      </c>
      <c r="J438" t="s">
        <v>4524</v>
      </c>
      <c r="K438" t="s">
        <v>33</v>
      </c>
      <c r="L438">
        <v>8123</v>
      </c>
      <c r="M438" t="s">
        <v>115</v>
      </c>
      <c r="N438">
        <v>42746</v>
      </c>
      <c r="P438">
        <v>0</v>
      </c>
      <c r="Q438">
        <v>0</v>
      </c>
      <c r="R438">
        <v>0</v>
      </c>
      <c r="S438">
        <v>0</v>
      </c>
      <c r="T438">
        <f t="shared" si="18"/>
        <v>0</v>
      </c>
      <c r="U438">
        <v>2850000</v>
      </c>
      <c r="V438">
        <v>2850000</v>
      </c>
      <c r="W438">
        <f t="shared" si="19"/>
        <v>0</v>
      </c>
      <c r="X438">
        <f t="shared" si="20"/>
        <v>0</v>
      </c>
    </row>
    <row r="439" spans="1:24" x14ac:dyDescent="0.35">
      <c r="A439">
        <v>8078</v>
      </c>
      <c r="B439" t="s">
        <v>111</v>
      </c>
      <c r="C439" t="s">
        <v>1137</v>
      </c>
      <c r="D439" t="s">
        <v>1328</v>
      </c>
      <c r="E439" t="s">
        <v>111</v>
      </c>
      <c r="F439" t="s">
        <v>1283</v>
      </c>
      <c r="G439" t="s">
        <v>12</v>
      </c>
      <c r="H439" t="s">
        <v>1123</v>
      </c>
      <c r="I439" t="s">
        <v>937</v>
      </c>
      <c r="J439" t="s">
        <v>4524</v>
      </c>
      <c r="K439" t="s">
        <v>33</v>
      </c>
      <c r="L439">
        <v>8123</v>
      </c>
      <c r="M439" t="s">
        <v>115</v>
      </c>
      <c r="N439">
        <v>42746</v>
      </c>
      <c r="P439">
        <v>0</v>
      </c>
      <c r="Q439">
        <v>0</v>
      </c>
      <c r="R439">
        <v>0</v>
      </c>
      <c r="S439">
        <v>0</v>
      </c>
      <c r="T439">
        <f t="shared" si="18"/>
        <v>0</v>
      </c>
      <c r="U439">
        <v>2783082.07</v>
      </c>
      <c r="V439">
        <v>2783000</v>
      </c>
      <c r="W439">
        <f t="shared" si="19"/>
        <v>82.069999999832362</v>
      </c>
      <c r="X439">
        <f t="shared" si="20"/>
        <v>-82.069999999832362</v>
      </c>
    </row>
    <row r="440" spans="1:24" x14ac:dyDescent="0.35">
      <c r="A440">
        <v>8079</v>
      </c>
      <c r="B440" t="s">
        <v>111</v>
      </c>
      <c r="C440" t="s">
        <v>1137</v>
      </c>
      <c r="D440" t="s">
        <v>1329</v>
      </c>
      <c r="E440" t="s">
        <v>111</v>
      </c>
      <c r="F440" t="s">
        <v>900</v>
      </c>
      <c r="G440" t="s">
        <v>12</v>
      </c>
      <c r="H440" t="s">
        <v>1123</v>
      </c>
      <c r="I440" t="s">
        <v>937</v>
      </c>
      <c r="J440" t="s">
        <v>4524</v>
      </c>
      <c r="K440" t="s">
        <v>33</v>
      </c>
      <c r="L440">
        <v>8123</v>
      </c>
      <c r="M440" t="s">
        <v>115</v>
      </c>
      <c r="N440">
        <v>42746</v>
      </c>
      <c r="P440">
        <v>0</v>
      </c>
      <c r="Q440">
        <v>0</v>
      </c>
      <c r="R440">
        <v>0</v>
      </c>
      <c r="S440">
        <v>0</v>
      </c>
      <c r="T440">
        <f t="shared" si="18"/>
        <v>0</v>
      </c>
      <c r="U440">
        <v>2708209.74</v>
      </c>
      <c r="V440">
        <v>2707900</v>
      </c>
      <c r="W440">
        <f t="shared" si="19"/>
        <v>309.74000000022352</v>
      </c>
      <c r="X440">
        <f t="shared" si="20"/>
        <v>-309.74000000022352</v>
      </c>
    </row>
    <row r="441" spans="1:24" x14ac:dyDescent="0.35">
      <c r="A441">
        <v>8080</v>
      </c>
      <c r="B441" t="s">
        <v>111</v>
      </c>
      <c r="C441" t="s">
        <v>1137</v>
      </c>
      <c r="D441" t="s">
        <v>1330</v>
      </c>
      <c r="E441" t="s">
        <v>111</v>
      </c>
      <c r="F441" t="s">
        <v>1289</v>
      </c>
      <c r="G441" t="s">
        <v>12</v>
      </c>
      <c r="H441" t="s">
        <v>1123</v>
      </c>
      <c r="I441" t="s">
        <v>937</v>
      </c>
      <c r="J441" t="s">
        <v>4524</v>
      </c>
      <c r="K441" t="s">
        <v>33</v>
      </c>
      <c r="L441">
        <v>8123</v>
      </c>
      <c r="M441" t="s">
        <v>115</v>
      </c>
      <c r="N441">
        <v>42746</v>
      </c>
      <c r="P441">
        <v>0</v>
      </c>
      <c r="Q441">
        <v>0</v>
      </c>
      <c r="R441">
        <v>0</v>
      </c>
      <c r="S441">
        <v>0</v>
      </c>
      <c r="T441">
        <f t="shared" si="18"/>
        <v>0</v>
      </c>
      <c r="U441">
        <v>600000</v>
      </c>
      <c r="V441">
        <v>600000</v>
      </c>
      <c r="W441">
        <f t="shared" si="19"/>
        <v>0</v>
      </c>
      <c r="X441">
        <f t="shared" si="20"/>
        <v>0</v>
      </c>
    </row>
    <row r="442" spans="1:24" x14ac:dyDescent="0.35">
      <c r="A442">
        <v>8081</v>
      </c>
      <c r="B442" t="s">
        <v>111</v>
      </c>
      <c r="C442" t="s">
        <v>1137</v>
      </c>
      <c r="D442" t="s">
        <v>1331</v>
      </c>
      <c r="E442" t="s">
        <v>111</v>
      </c>
      <c r="F442" t="s">
        <v>993</v>
      </c>
      <c r="G442" t="s">
        <v>12</v>
      </c>
      <c r="H442" t="s">
        <v>1123</v>
      </c>
      <c r="I442" t="s">
        <v>937</v>
      </c>
      <c r="J442" t="s">
        <v>4524</v>
      </c>
      <c r="K442" t="s">
        <v>33</v>
      </c>
      <c r="L442">
        <v>8123</v>
      </c>
      <c r="M442" t="s">
        <v>115</v>
      </c>
      <c r="N442">
        <v>42746</v>
      </c>
      <c r="P442">
        <v>0</v>
      </c>
      <c r="Q442">
        <v>0</v>
      </c>
      <c r="R442">
        <v>0</v>
      </c>
      <c r="S442">
        <v>0</v>
      </c>
      <c r="T442">
        <f t="shared" si="18"/>
        <v>0</v>
      </c>
      <c r="U442">
        <v>3767762.33</v>
      </c>
      <c r="V442">
        <v>3765758.45</v>
      </c>
      <c r="W442">
        <f t="shared" si="19"/>
        <v>2003.8799999998882</v>
      </c>
      <c r="X442">
        <f t="shared" si="20"/>
        <v>-2003.8799999998882</v>
      </c>
    </row>
    <row r="443" spans="1:24" x14ac:dyDescent="0.35">
      <c r="A443">
        <v>8082</v>
      </c>
      <c r="B443" t="s">
        <v>111</v>
      </c>
      <c r="C443" t="s">
        <v>1137</v>
      </c>
      <c r="D443" t="s">
        <v>1332</v>
      </c>
      <c r="E443" t="s">
        <v>111</v>
      </c>
      <c r="F443" t="s">
        <v>1296</v>
      </c>
      <c r="G443" t="s">
        <v>12</v>
      </c>
      <c r="H443" t="s">
        <v>1123</v>
      </c>
      <c r="I443" t="s">
        <v>169</v>
      </c>
      <c r="J443" t="s">
        <v>4524</v>
      </c>
      <c r="K443" t="s">
        <v>33</v>
      </c>
      <c r="L443">
        <v>9629</v>
      </c>
      <c r="M443" t="s">
        <v>170</v>
      </c>
      <c r="N443">
        <v>42746</v>
      </c>
      <c r="P443">
        <v>0</v>
      </c>
      <c r="Q443">
        <v>0</v>
      </c>
      <c r="R443">
        <v>0</v>
      </c>
      <c r="S443">
        <v>0</v>
      </c>
      <c r="T443">
        <f t="shared" si="18"/>
        <v>0</v>
      </c>
      <c r="U443">
        <v>0</v>
      </c>
      <c r="V443">
        <v>0</v>
      </c>
      <c r="W443">
        <f t="shared" si="19"/>
        <v>0</v>
      </c>
      <c r="X443">
        <f t="shared" si="20"/>
        <v>0</v>
      </c>
    </row>
    <row r="444" spans="1:24" x14ac:dyDescent="0.35">
      <c r="A444">
        <v>8083</v>
      </c>
      <c r="B444" t="s">
        <v>111</v>
      </c>
      <c r="C444" t="s">
        <v>1137</v>
      </c>
      <c r="D444" t="s">
        <v>1333</v>
      </c>
      <c r="E444" t="s">
        <v>111</v>
      </c>
      <c r="F444" t="s">
        <v>1298</v>
      </c>
      <c r="G444" t="s">
        <v>12</v>
      </c>
      <c r="H444" t="s">
        <v>1123</v>
      </c>
      <c r="I444" t="s">
        <v>169</v>
      </c>
      <c r="J444" t="s">
        <v>4524</v>
      </c>
      <c r="K444" t="s">
        <v>33</v>
      </c>
      <c r="L444">
        <v>9629</v>
      </c>
      <c r="M444" t="s">
        <v>170</v>
      </c>
      <c r="N444">
        <v>42746</v>
      </c>
      <c r="P444">
        <v>0</v>
      </c>
      <c r="Q444">
        <v>0</v>
      </c>
      <c r="R444">
        <v>0</v>
      </c>
      <c r="S444">
        <v>0</v>
      </c>
      <c r="T444">
        <f t="shared" si="18"/>
        <v>0</v>
      </c>
      <c r="U444">
        <v>5788500</v>
      </c>
      <c r="V444">
        <v>5788500</v>
      </c>
      <c r="W444">
        <f t="shared" si="19"/>
        <v>0</v>
      </c>
      <c r="X444">
        <f t="shared" si="20"/>
        <v>0</v>
      </c>
    </row>
    <row r="445" spans="1:24" x14ac:dyDescent="0.35">
      <c r="A445">
        <v>8084</v>
      </c>
      <c r="B445" t="s">
        <v>111</v>
      </c>
      <c r="C445" t="s">
        <v>1137</v>
      </c>
      <c r="D445" t="s">
        <v>1334</v>
      </c>
      <c r="E445" t="s">
        <v>111</v>
      </c>
      <c r="F445" t="s">
        <v>934</v>
      </c>
      <c r="G445" t="s">
        <v>12</v>
      </c>
      <c r="H445" t="s">
        <v>1123</v>
      </c>
      <c r="I445" t="s">
        <v>937</v>
      </c>
      <c r="J445" t="s">
        <v>4524</v>
      </c>
      <c r="K445" t="s">
        <v>33</v>
      </c>
      <c r="L445">
        <v>8123</v>
      </c>
      <c r="M445" t="s">
        <v>115</v>
      </c>
      <c r="N445">
        <v>42746</v>
      </c>
      <c r="P445">
        <v>0</v>
      </c>
      <c r="Q445">
        <v>0</v>
      </c>
      <c r="R445">
        <v>0</v>
      </c>
      <c r="S445">
        <v>0</v>
      </c>
      <c r="T445">
        <f t="shared" si="18"/>
        <v>0</v>
      </c>
      <c r="U445">
        <v>5210394.67</v>
      </c>
      <c r="V445">
        <v>5210000</v>
      </c>
      <c r="W445">
        <f t="shared" si="19"/>
        <v>394.66999999992549</v>
      </c>
      <c r="X445">
        <f t="shared" si="20"/>
        <v>-394.66999999992549</v>
      </c>
    </row>
    <row r="446" spans="1:24" x14ac:dyDescent="0.35">
      <c r="A446">
        <v>8085</v>
      </c>
      <c r="B446" t="s">
        <v>111</v>
      </c>
      <c r="C446" t="s">
        <v>1137</v>
      </c>
      <c r="D446" t="s">
        <v>1335</v>
      </c>
      <c r="E446" t="s">
        <v>111</v>
      </c>
      <c r="F446" t="s">
        <v>1310</v>
      </c>
      <c r="G446" t="s">
        <v>12</v>
      </c>
      <c r="H446" t="s">
        <v>1123</v>
      </c>
      <c r="I446" t="s">
        <v>937</v>
      </c>
      <c r="J446" t="s">
        <v>4524</v>
      </c>
      <c r="K446" t="s">
        <v>33</v>
      </c>
      <c r="L446">
        <v>8123</v>
      </c>
      <c r="M446" t="s">
        <v>115</v>
      </c>
      <c r="N446">
        <v>42746</v>
      </c>
      <c r="P446">
        <v>0</v>
      </c>
      <c r="Q446">
        <v>0</v>
      </c>
      <c r="R446">
        <v>0</v>
      </c>
      <c r="S446">
        <v>0</v>
      </c>
      <c r="T446">
        <f t="shared" si="18"/>
        <v>0</v>
      </c>
      <c r="U446">
        <v>1825189.79</v>
      </c>
      <c r="V446">
        <v>1825000</v>
      </c>
      <c r="W446">
        <f t="shared" si="19"/>
        <v>189.79000000003725</v>
      </c>
      <c r="X446">
        <f t="shared" si="20"/>
        <v>-189.79000000003725</v>
      </c>
    </row>
    <row r="447" spans="1:24" x14ac:dyDescent="0.35">
      <c r="A447">
        <v>8086</v>
      </c>
      <c r="B447" t="s">
        <v>111</v>
      </c>
      <c r="C447" t="s">
        <v>1137</v>
      </c>
      <c r="D447" t="s">
        <v>1336</v>
      </c>
      <c r="E447" t="s">
        <v>111</v>
      </c>
      <c r="F447" t="s">
        <v>1305</v>
      </c>
      <c r="G447" t="s">
        <v>12</v>
      </c>
      <c r="H447" t="s">
        <v>1123</v>
      </c>
      <c r="I447" t="s">
        <v>937</v>
      </c>
      <c r="J447" t="s">
        <v>4524</v>
      </c>
      <c r="K447" t="s">
        <v>33</v>
      </c>
      <c r="L447">
        <v>8123</v>
      </c>
      <c r="M447" t="s">
        <v>115</v>
      </c>
      <c r="N447">
        <v>42746</v>
      </c>
      <c r="P447">
        <v>0</v>
      </c>
      <c r="Q447">
        <v>0</v>
      </c>
      <c r="R447">
        <v>0</v>
      </c>
      <c r="S447">
        <v>0</v>
      </c>
      <c r="T447">
        <f t="shared" si="18"/>
        <v>0</v>
      </c>
      <c r="U447">
        <v>500000</v>
      </c>
      <c r="V447">
        <v>500000</v>
      </c>
      <c r="W447">
        <f t="shared" si="19"/>
        <v>0</v>
      </c>
      <c r="X447">
        <f t="shared" si="20"/>
        <v>0</v>
      </c>
    </row>
    <row r="448" spans="1:24" x14ac:dyDescent="0.35">
      <c r="A448">
        <v>8087</v>
      </c>
      <c r="B448" t="s">
        <v>111</v>
      </c>
      <c r="C448" t="s">
        <v>1137</v>
      </c>
      <c r="D448" t="s">
        <v>1337</v>
      </c>
      <c r="E448" t="s">
        <v>111</v>
      </c>
      <c r="F448" t="s">
        <v>1338</v>
      </c>
      <c r="G448" t="s">
        <v>12</v>
      </c>
      <c r="H448" t="s">
        <v>1123</v>
      </c>
      <c r="I448" t="s">
        <v>937</v>
      </c>
      <c r="J448" t="s">
        <v>4524</v>
      </c>
      <c r="K448" t="s">
        <v>33</v>
      </c>
      <c r="L448">
        <v>8123</v>
      </c>
      <c r="M448" t="s">
        <v>115</v>
      </c>
      <c r="N448">
        <v>42746</v>
      </c>
      <c r="P448">
        <v>0</v>
      </c>
      <c r="Q448">
        <v>0</v>
      </c>
      <c r="R448">
        <v>0</v>
      </c>
      <c r="S448">
        <v>0</v>
      </c>
      <c r="T448">
        <f t="shared" si="18"/>
        <v>0</v>
      </c>
      <c r="U448">
        <v>6188212.1500000004</v>
      </c>
      <c r="V448">
        <v>6184475</v>
      </c>
      <c r="W448">
        <f t="shared" si="19"/>
        <v>3737.1500000003725</v>
      </c>
      <c r="X448">
        <f t="shared" si="20"/>
        <v>-3737.1500000003725</v>
      </c>
    </row>
    <row r="449" spans="1:24" x14ac:dyDescent="0.35">
      <c r="A449">
        <v>8213</v>
      </c>
      <c r="B449" t="s">
        <v>111</v>
      </c>
      <c r="C449" t="s">
        <v>1139</v>
      </c>
      <c r="D449" t="s">
        <v>1339</v>
      </c>
      <c r="E449" t="s">
        <v>111</v>
      </c>
      <c r="F449" t="s">
        <v>1340</v>
      </c>
      <c r="G449" t="s">
        <v>12</v>
      </c>
      <c r="H449" t="s">
        <v>1123</v>
      </c>
      <c r="I449" t="s">
        <v>1141</v>
      </c>
      <c r="J449" t="s">
        <v>4524</v>
      </c>
      <c r="K449" t="s">
        <v>33</v>
      </c>
      <c r="L449">
        <v>8123</v>
      </c>
      <c r="M449" t="s">
        <v>115</v>
      </c>
      <c r="N449">
        <v>42874</v>
      </c>
      <c r="P449">
        <v>0</v>
      </c>
      <c r="Q449">
        <v>0</v>
      </c>
      <c r="R449">
        <v>0</v>
      </c>
      <c r="S449">
        <v>0</v>
      </c>
      <c r="T449">
        <f t="shared" si="18"/>
        <v>0</v>
      </c>
      <c r="U449">
        <v>7611500</v>
      </c>
      <c r="V449">
        <v>7611500</v>
      </c>
      <c r="W449">
        <f t="shared" si="19"/>
        <v>0</v>
      </c>
      <c r="X449">
        <f t="shared" si="20"/>
        <v>0</v>
      </c>
    </row>
    <row r="450" spans="1:24" x14ac:dyDescent="0.35">
      <c r="A450">
        <v>8225</v>
      </c>
      <c r="B450" t="s">
        <v>111</v>
      </c>
      <c r="C450" t="s">
        <v>1143</v>
      </c>
      <c r="D450" t="s">
        <v>1341</v>
      </c>
      <c r="E450" t="s">
        <v>111</v>
      </c>
      <c r="F450" t="s">
        <v>1342</v>
      </c>
      <c r="G450" t="s">
        <v>12</v>
      </c>
      <c r="H450" t="s">
        <v>1123</v>
      </c>
      <c r="I450" t="s">
        <v>354</v>
      </c>
      <c r="J450" t="s">
        <v>4524</v>
      </c>
      <c r="K450" t="s">
        <v>33</v>
      </c>
      <c r="L450">
        <v>9778</v>
      </c>
      <c r="M450" t="s">
        <v>355</v>
      </c>
      <c r="N450">
        <v>42887</v>
      </c>
      <c r="P450">
        <v>0</v>
      </c>
      <c r="Q450">
        <v>0</v>
      </c>
      <c r="R450">
        <v>0</v>
      </c>
      <c r="S450">
        <v>0</v>
      </c>
      <c r="T450">
        <f t="shared" si="18"/>
        <v>0</v>
      </c>
      <c r="U450">
        <v>100673.33</v>
      </c>
      <c r="V450">
        <v>100000</v>
      </c>
      <c r="W450">
        <f t="shared" si="19"/>
        <v>673.33000000000175</v>
      </c>
      <c r="X450">
        <f t="shared" si="20"/>
        <v>-673.33000000000175</v>
      </c>
    </row>
    <row r="451" spans="1:24" x14ac:dyDescent="0.35">
      <c r="A451">
        <v>8269</v>
      </c>
      <c r="B451" t="s">
        <v>111</v>
      </c>
      <c r="C451" t="s">
        <v>1143</v>
      </c>
      <c r="D451" t="s">
        <v>1343</v>
      </c>
      <c r="E451" t="s">
        <v>111</v>
      </c>
      <c r="F451" t="s">
        <v>1344</v>
      </c>
      <c r="G451" t="s">
        <v>12</v>
      </c>
      <c r="H451" t="s">
        <v>1123</v>
      </c>
      <c r="I451" t="s">
        <v>354</v>
      </c>
      <c r="J451" t="s">
        <v>4524</v>
      </c>
      <c r="K451" t="s">
        <v>33</v>
      </c>
      <c r="L451">
        <v>9778</v>
      </c>
      <c r="M451" t="s">
        <v>355</v>
      </c>
      <c r="N451">
        <v>42936</v>
      </c>
      <c r="P451">
        <v>0</v>
      </c>
      <c r="Q451">
        <v>0</v>
      </c>
      <c r="R451">
        <v>0</v>
      </c>
      <c r="S451">
        <v>0</v>
      </c>
      <c r="T451">
        <f t="shared" ref="T451:T514" si="21">P451-Q451-S451</f>
        <v>0</v>
      </c>
      <c r="U451">
        <v>5017674</v>
      </c>
      <c r="V451">
        <v>5017674</v>
      </c>
      <c r="W451">
        <f t="shared" ref="W451:W514" si="22">U451-V451</f>
        <v>0</v>
      </c>
      <c r="X451">
        <f t="shared" ref="X451:X514" si="23">P451-W451</f>
        <v>0</v>
      </c>
    </row>
    <row r="452" spans="1:24" x14ac:dyDescent="0.35">
      <c r="A452">
        <v>8318</v>
      </c>
      <c r="B452" t="s">
        <v>111</v>
      </c>
      <c r="C452" t="s">
        <v>901</v>
      </c>
      <c r="D452" t="s">
        <v>1345</v>
      </c>
      <c r="E452" t="s">
        <v>111</v>
      </c>
      <c r="F452" t="s">
        <v>1346</v>
      </c>
      <c r="G452" t="s">
        <v>12</v>
      </c>
      <c r="H452" t="s">
        <v>1123</v>
      </c>
      <c r="I452" t="s">
        <v>937</v>
      </c>
      <c r="J452" t="s">
        <v>4524</v>
      </c>
      <c r="K452" t="s">
        <v>33</v>
      </c>
      <c r="L452">
        <v>8123</v>
      </c>
      <c r="M452" t="s">
        <v>115</v>
      </c>
      <c r="N452">
        <v>42962</v>
      </c>
      <c r="P452">
        <v>0</v>
      </c>
      <c r="Q452">
        <v>0</v>
      </c>
      <c r="R452">
        <v>0</v>
      </c>
      <c r="S452">
        <v>0</v>
      </c>
      <c r="T452">
        <f t="shared" si="21"/>
        <v>0</v>
      </c>
      <c r="U452">
        <v>730000</v>
      </c>
      <c r="V452">
        <v>730000</v>
      </c>
      <c r="W452">
        <f t="shared" si="22"/>
        <v>0</v>
      </c>
      <c r="X452">
        <f t="shared" si="23"/>
        <v>0</v>
      </c>
    </row>
    <row r="453" spans="1:24" x14ac:dyDescent="0.35">
      <c r="A453">
        <v>8319</v>
      </c>
      <c r="B453" t="s">
        <v>111</v>
      </c>
      <c r="C453" t="s">
        <v>901</v>
      </c>
      <c r="D453" t="s">
        <v>1347</v>
      </c>
      <c r="E453" t="s">
        <v>111</v>
      </c>
      <c r="F453" t="s">
        <v>1348</v>
      </c>
      <c r="G453" t="s">
        <v>12</v>
      </c>
      <c r="H453" t="s">
        <v>1123</v>
      </c>
      <c r="I453" t="s">
        <v>937</v>
      </c>
      <c r="J453" t="s">
        <v>4524</v>
      </c>
      <c r="K453" t="s">
        <v>33</v>
      </c>
      <c r="L453">
        <v>8123</v>
      </c>
      <c r="M453" t="s">
        <v>115</v>
      </c>
      <c r="N453">
        <v>42962</v>
      </c>
      <c r="P453">
        <v>0</v>
      </c>
      <c r="Q453">
        <v>0</v>
      </c>
      <c r="R453">
        <v>0</v>
      </c>
      <c r="S453">
        <v>0</v>
      </c>
      <c r="T453">
        <f t="shared" si="21"/>
        <v>0</v>
      </c>
      <c r="U453">
        <v>2124651.5499999998</v>
      </c>
      <c r="V453">
        <v>2113952.9900000002</v>
      </c>
      <c r="W453">
        <f t="shared" si="22"/>
        <v>10698.55999999959</v>
      </c>
      <c r="X453">
        <f t="shared" si="23"/>
        <v>-10698.55999999959</v>
      </c>
    </row>
    <row r="454" spans="1:24" x14ac:dyDescent="0.35">
      <c r="A454">
        <v>8320</v>
      </c>
      <c r="B454" t="s">
        <v>111</v>
      </c>
      <c r="C454" t="s">
        <v>901</v>
      </c>
      <c r="D454" t="s">
        <v>1349</v>
      </c>
      <c r="E454" t="s">
        <v>111</v>
      </c>
      <c r="F454" t="s">
        <v>1350</v>
      </c>
      <c r="G454" t="s">
        <v>12</v>
      </c>
      <c r="H454" t="s">
        <v>1123</v>
      </c>
      <c r="I454" t="s">
        <v>937</v>
      </c>
      <c r="J454" t="s">
        <v>4524</v>
      </c>
      <c r="K454" t="s">
        <v>33</v>
      </c>
      <c r="L454">
        <v>8123</v>
      </c>
      <c r="M454" t="s">
        <v>115</v>
      </c>
      <c r="N454">
        <v>42962</v>
      </c>
      <c r="P454">
        <v>0</v>
      </c>
      <c r="Q454">
        <v>0</v>
      </c>
      <c r="R454">
        <v>0</v>
      </c>
      <c r="S454">
        <v>0</v>
      </c>
      <c r="T454">
        <f t="shared" si="21"/>
        <v>0</v>
      </c>
      <c r="U454">
        <v>957162.65</v>
      </c>
      <c r="V454">
        <v>950000</v>
      </c>
      <c r="W454">
        <f t="shared" si="22"/>
        <v>7162.6500000000233</v>
      </c>
      <c r="X454">
        <f t="shared" si="23"/>
        <v>-7162.6500000000233</v>
      </c>
    </row>
    <row r="455" spans="1:24" x14ac:dyDescent="0.35">
      <c r="A455">
        <v>8338</v>
      </c>
      <c r="B455" t="s">
        <v>111</v>
      </c>
      <c r="C455" t="s">
        <v>1146</v>
      </c>
      <c r="D455" t="s">
        <v>1351</v>
      </c>
      <c r="E455" t="s">
        <v>111</v>
      </c>
      <c r="F455" t="s">
        <v>1352</v>
      </c>
      <c r="G455" t="s">
        <v>12</v>
      </c>
      <c r="H455" t="s">
        <v>1123</v>
      </c>
      <c r="I455" t="s">
        <v>1148</v>
      </c>
      <c r="J455" t="s">
        <v>4524</v>
      </c>
      <c r="K455" t="s">
        <v>33</v>
      </c>
      <c r="L455">
        <v>8123</v>
      </c>
      <c r="M455" t="s">
        <v>115</v>
      </c>
      <c r="N455">
        <v>42996</v>
      </c>
      <c r="P455">
        <v>0</v>
      </c>
      <c r="Q455">
        <v>0</v>
      </c>
      <c r="R455">
        <v>0</v>
      </c>
      <c r="S455">
        <v>0</v>
      </c>
      <c r="T455">
        <f t="shared" si="21"/>
        <v>0</v>
      </c>
      <c r="U455">
        <v>225000</v>
      </c>
      <c r="V455">
        <v>225000</v>
      </c>
      <c r="W455">
        <f t="shared" si="22"/>
        <v>0</v>
      </c>
      <c r="X455">
        <f t="shared" si="23"/>
        <v>0</v>
      </c>
    </row>
    <row r="456" spans="1:24" x14ac:dyDescent="0.35">
      <c r="A456">
        <v>8365</v>
      </c>
      <c r="B456" t="s">
        <v>111</v>
      </c>
      <c r="C456" t="s">
        <v>1149</v>
      </c>
      <c r="D456" t="s">
        <v>1353</v>
      </c>
      <c r="E456" t="s">
        <v>111</v>
      </c>
      <c r="F456" t="s">
        <v>1354</v>
      </c>
      <c r="G456" t="s">
        <v>12</v>
      </c>
      <c r="H456" t="s">
        <v>1123</v>
      </c>
      <c r="I456" t="s">
        <v>169</v>
      </c>
      <c r="J456" t="s">
        <v>4524</v>
      </c>
      <c r="K456" t="s">
        <v>33</v>
      </c>
      <c r="L456">
        <v>9629</v>
      </c>
      <c r="M456" t="s">
        <v>170</v>
      </c>
      <c r="N456">
        <v>43027</v>
      </c>
      <c r="P456">
        <v>0</v>
      </c>
      <c r="Q456">
        <v>0</v>
      </c>
      <c r="R456">
        <v>0</v>
      </c>
      <c r="S456">
        <v>0</v>
      </c>
      <c r="T456">
        <f t="shared" si="21"/>
        <v>0</v>
      </c>
      <c r="U456">
        <v>0</v>
      </c>
      <c r="V456">
        <v>0</v>
      </c>
      <c r="W456">
        <f t="shared" si="22"/>
        <v>0</v>
      </c>
      <c r="X456">
        <f t="shared" si="23"/>
        <v>0</v>
      </c>
    </row>
    <row r="457" spans="1:24" x14ac:dyDescent="0.35">
      <c r="A457">
        <v>8386</v>
      </c>
      <c r="B457" t="s">
        <v>111</v>
      </c>
      <c r="C457" t="s">
        <v>1149</v>
      </c>
      <c r="D457" t="s">
        <v>1355</v>
      </c>
      <c r="E457" t="s">
        <v>111</v>
      </c>
      <c r="F457" t="s">
        <v>1356</v>
      </c>
      <c r="G457" t="s">
        <v>12</v>
      </c>
      <c r="H457" t="s">
        <v>1123</v>
      </c>
      <c r="I457" t="s">
        <v>169</v>
      </c>
      <c r="J457" t="s">
        <v>4524</v>
      </c>
      <c r="K457" t="s">
        <v>33</v>
      </c>
      <c r="L457">
        <v>9629</v>
      </c>
      <c r="M457" t="s">
        <v>170</v>
      </c>
      <c r="N457">
        <v>43045</v>
      </c>
      <c r="P457">
        <v>0</v>
      </c>
      <c r="Q457">
        <v>0</v>
      </c>
      <c r="R457">
        <v>0</v>
      </c>
      <c r="S457">
        <v>0</v>
      </c>
      <c r="T457">
        <f t="shared" si="21"/>
        <v>0</v>
      </c>
      <c r="U457">
        <v>7675132.8600000003</v>
      </c>
      <c r="V457">
        <v>7675000</v>
      </c>
      <c r="W457">
        <f t="shared" si="22"/>
        <v>132.86000000033528</v>
      </c>
      <c r="X457">
        <f t="shared" si="23"/>
        <v>-132.86000000033528</v>
      </c>
    </row>
    <row r="458" spans="1:24" x14ac:dyDescent="0.35">
      <c r="A458">
        <v>8453</v>
      </c>
      <c r="B458" t="s">
        <v>111</v>
      </c>
      <c r="C458" t="s">
        <v>1149</v>
      </c>
      <c r="D458" t="s">
        <v>1357</v>
      </c>
      <c r="E458" t="s">
        <v>111</v>
      </c>
      <c r="F458" t="s">
        <v>1298</v>
      </c>
      <c r="G458" t="s">
        <v>12</v>
      </c>
      <c r="H458" t="s">
        <v>1123</v>
      </c>
      <c r="I458" t="s">
        <v>114</v>
      </c>
      <c r="J458" t="s">
        <v>4524</v>
      </c>
      <c r="K458" t="s">
        <v>33</v>
      </c>
      <c r="L458">
        <v>8123</v>
      </c>
      <c r="M458" t="s">
        <v>115</v>
      </c>
      <c r="N458">
        <v>43077</v>
      </c>
      <c r="P458">
        <v>0</v>
      </c>
      <c r="Q458">
        <v>0</v>
      </c>
      <c r="R458">
        <v>0</v>
      </c>
      <c r="S458">
        <v>0</v>
      </c>
      <c r="T458">
        <f t="shared" si="21"/>
        <v>0</v>
      </c>
      <c r="U458">
        <v>600000</v>
      </c>
      <c r="V458">
        <v>600000</v>
      </c>
      <c r="W458">
        <f t="shared" si="22"/>
        <v>0</v>
      </c>
      <c r="X458">
        <f t="shared" si="23"/>
        <v>0</v>
      </c>
    </row>
    <row r="459" spans="1:24" x14ac:dyDescent="0.35">
      <c r="A459">
        <v>8470</v>
      </c>
      <c r="B459" t="s">
        <v>111</v>
      </c>
      <c r="C459" t="s">
        <v>1137</v>
      </c>
      <c r="D459" t="s">
        <v>1358</v>
      </c>
      <c r="E459" t="s">
        <v>111</v>
      </c>
      <c r="F459" t="s">
        <v>1346</v>
      </c>
      <c r="G459" t="s">
        <v>12</v>
      </c>
      <c r="H459" t="s">
        <v>1123</v>
      </c>
      <c r="I459" t="s">
        <v>937</v>
      </c>
      <c r="J459" t="s">
        <v>4524</v>
      </c>
      <c r="K459" t="s">
        <v>33</v>
      </c>
      <c r="L459">
        <v>8123</v>
      </c>
      <c r="M459" t="s">
        <v>115</v>
      </c>
      <c r="N459">
        <v>43089</v>
      </c>
      <c r="P459">
        <v>0</v>
      </c>
      <c r="Q459">
        <v>0</v>
      </c>
      <c r="R459">
        <v>0</v>
      </c>
      <c r="S459">
        <v>0</v>
      </c>
      <c r="T459">
        <f t="shared" si="21"/>
        <v>0</v>
      </c>
      <c r="U459">
        <v>850000</v>
      </c>
      <c r="V459">
        <v>850000</v>
      </c>
      <c r="W459">
        <f t="shared" si="22"/>
        <v>0</v>
      </c>
      <c r="X459">
        <f t="shared" si="23"/>
        <v>0</v>
      </c>
    </row>
    <row r="460" spans="1:24" x14ac:dyDescent="0.35">
      <c r="A460">
        <v>8471</v>
      </c>
      <c r="B460" t="s">
        <v>111</v>
      </c>
      <c r="C460" t="s">
        <v>1137</v>
      </c>
      <c r="D460" t="s">
        <v>1359</v>
      </c>
      <c r="E460" t="s">
        <v>111</v>
      </c>
      <c r="F460" t="s">
        <v>1348</v>
      </c>
      <c r="G460" t="s">
        <v>12</v>
      </c>
      <c r="H460" t="s">
        <v>1123</v>
      </c>
      <c r="I460" t="s">
        <v>937</v>
      </c>
      <c r="J460" t="s">
        <v>4524</v>
      </c>
      <c r="K460" t="s">
        <v>33</v>
      </c>
      <c r="L460">
        <v>8123</v>
      </c>
      <c r="M460" t="s">
        <v>115</v>
      </c>
      <c r="N460">
        <v>43089</v>
      </c>
      <c r="P460">
        <v>0</v>
      </c>
      <c r="Q460">
        <v>0</v>
      </c>
      <c r="R460">
        <v>0</v>
      </c>
      <c r="S460">
        <v>0</v>
      </c>
      <c r="T460">
        <f t="shared" si="21"/>
        <v>0</v>
      </c>
      <c r="U460">
        <v>0</v>
      </c>
      <c r="V460">
        <v>0</v>
      </c>
      <c r="W460">
        <f t="shared" si="22"/>
        <v>0</v>
      </c>
      <c r="X460">
        <f t="shared" si="23"/>
        <v>0</v>
      </c>
    </row>
    <row r="461" spans="1:24" x14ac:dyDescent="0.35">
      <c r="A461">
        <v>8472</v>
      </c>
      <c r="B461" t="s">
        <v>111</v>
      </c>
      <c r="C461" t="s">
        <v>1137</v>
      </c>
      <c r="D461" t="s">
        <v>1360</v>
      </c>
      <c r="E461" t="s">
        <v>111</v>
      </c>
      <c r="F461" t="s">
        <v>1350</v>
      </c>
      <c r="G461" t="s">
        <v>12</v>
      </c>
      <c r="H461" t="s">
        <v>1123</v>
      </c>
      <c r="I461" t="s">
        <v>937</v>
      </c>
      <c r="J461" t="s">
        <v>4524</v>
      </c>
      <c r="K461" t="s">
        <v>33</v>
      </c>
      <c r="L461">
        <v>8123</v>
      </c>
      <c r="M461" t="s">
        <v>115</v>
      </c>
      <c r="N461">
        <v>43089</v>
      </c>
      <c r="P461">
        <v>0</v>
      </c>
      <c r="Q461">
        <v>0</v>
      </c>
      <c r="R461">
        <v>0</v>
      </c>
      <c r="S461">
        <v>0</v>
      </c>
      <c r="T461">
        <f t="shared" si="21"/>
        <v>0</v>
      </c>
      <c r="U461">
        <v>825034.69</v>
      </c>
      <c r="V461">
        <v>825000</v>
      </c>
      <c r="W461">
        <f t="shared" si="22"/>
        <v>34.689999999944121</v>
      </c>
      <c r="X461">
        <f t="shared" si="23"/>
        <v>-34.689999999944121</v>
      </c>
    </row>
    <row r="462" spans="1:24" x14ac:dyDescent="0.35">
      <c r="A462">
        <v>8514</v>
      </c>
      <c r="B462" t="s">
        <v>111</v>
      </c>
      <c r="C462" t="s">
        <v>1137</v>
      </c>
      <c r="D462" t="s">
        <v>1361</v>
      </c>
      <c r="E462" t="s">
        <v>111</v>
      </c>
      <c r="F462" t="s">
        <v>1362</v>
      </c>
      <c r="G462" t="s">
        <v>12</v>
      </c>
      <c r="H462" t="s">
        <v>1123</v>
      </c>
      <c r="I462" t="s">
        <v>937</v>
      </c>
      <c r="J462" t="s">
        <v>4524</v>
      </c>
      <c r="K462" t="s">
        <v>33</v>
      </c>
      <c r="L462">
        <v>8123</v>
      </c>
      <c r="M462" t="s">
        <v>115</v>
      </c>
      <c r="N462">
        <v>43111</v>
      </c>
      <c r="P462">
        <v>0</v>
      </c>
      <c r="Q462">
        <v>0</v>
      </c>
      <c r="R462">
        <v>0</v>
      </c>
      <c r="S462">
        <v>0</v>
      </c>
      <c r="T462">
        <f t="shared" si="21"/>
        <v>0</v>
      </c>
      <c r="U462">
        <v>247936.96</v>
      </c>
      <c r="V462">
        <v>241096.55</v>
      </c>
      <c r="W462">
        <f t="shared" si="22"/>
        <v>6840.4100000000035</v>
      </c>
      <c r="X462">
        <f t="shared" si="23"/>
        <v>-6840.4100000000035</v>
      </c>
    </row>
    <row r="463" spans="1:24" x14ac:dyDescent="0.35">
      <c r="A463">
        <v>8515</v>
      </c>
      <c r="B463" t="s">
        <v>111</v>
      </c>
      <c r="C463" t="s">
        <v>1137</v>
      </c>
      <c r="D463" t="s">
        <v>1363</v>
      </c>
      <c r="E463" t="s">
        <v>111</v>
      </c>
      <c r="F463" t="s">
        <v>1364</v>
      </c>
      <c r="G463" t="s">
        <v>12</v>
      </c>
      <c r="H463" t="s">
        <v>1123</v>
      </c>
      <c r="I463" t="s">
        <v>937</v>
      </c>
      <c r="J463" t="s">
        <v>4524</v>
      </c>
      <c r="K463" t="s">
        <v>33</v>
      </c>
      <c r="L463">
        <v>8123</v>
      </c>
      <c r="M463" t="s">
        <v>115</v>
      </c>
      <c r="N463">
        <v>43111</v>
      </c>
      <c r="P463">
        <v>0</v>
      </c>
      <c r="Q463">
        <v>0</v>
      </c>
      <c r="R463">
        <v>0</v>
      </c>
      <c r="S463">
        <v>0</v>
      </c>
      <c r="T463">
        <f t="shared" si="21"/>
        <v>0</v>
      </c>
      <c r="U463">
        <v>2334520.4500000002</v>
      </c>
      <c r="V463">
        <v>2286653.27</v>
      </c>
      <c r="W463">
        <f t="shared" si="22"/>
        <v>47867.180000000168</v>
      </c>
      <c r="X463">
        <f t="shared" si="23"/>
        <v>-47867.180000000168</v>
      </c>
    </row>
    <row r="464" spans="1:24" x14ac:dyDescent="0.35">
      <c r="A464">
        <v>8519</v>
      </c>
      <c r="B464" t="s">
        <v>111</v>
      </c>
      <c r="C464" t="s">
        <v>1143</v>
      </c>
      <c r="D464" t="s">
        <v>1365</v>
      </c>
      <c r="E464" t="s">
        <v>111</v>
      </c>
      <c r="F464" t="s">
        <v>1366</v>
      </c>
      <c r="G464" t="s">
        <v>12</v>
      </c>
      <c r="H464" t="s">
        <v>1123</v>
      </c>
      <c r="I464" t="s">
        <v>354</v>
      </c>
      <c r="J464" t="s">
        <v>4524</v>
      </c>
      <c r="K464" t="s">
        <v>33</v>
      </c>
      <c r="L464">
        <v>9778</v>
      </c>
      <c r="M464" t="s">
        <v>355</v>
      </c>
      <c r="N464">
        <v>43117</v>
      </c>
      <c r="P464">
        <v>0</v>
      </c>
      <c r="Q464">
        <v>0</v>
      </c>
      <c r="R464">
        <v>0</v>
      </c>
      <c r="S464">
        <v>0</v>
      </c>
      <c r="T464">
        <f t="shared" si="21"/>
        <v>0</v>
      </c>
      <c r="U464">
        <v>1712805.25</v>
      </c>
      <c r="V464">
        <v>1710000</v>
      </c>
      <c r="W464">
        <f t="shared" si="22"/>
        <v>2805.25</v>
      </c>
      <c r="X464">
        <f t="shared" si="23"/>
        <v>-2805.25</v>
      </c>
    </row>
    <row r="465" spans="1:24" x14ac:dyDescent="0.35">
      <c r="A465">
        <v>8520</v>
      </c>
      <c r="B465" t="s">
        <v>111</v>
      </c>
      <c r="C465" t="s">
        <v>1143</v>
      </c>
      <c r="D465" t="s">
        <v>1367</v>
      </c>
      <c r="E465" t="s">
        <v>111</v>
      </c>
      <c r="F465" t="s">
        <v>1368</v>
      </c>
      <c r="G465" t="s">
        <v>12</v>
      </c>
      <c r="H465" t="s">
        <v>1123</v>
      </c>
      <c r="I465" t="s">
        <v>354</v>
      </c>
      <c r="J465" t="s">
        <v>4524</v>
      </c>
      <c r="K465" t="s">
        <v>33</v>
      </c>
      <c r="L465">
        <v>9778</v>
      </c>
      <c r="M465" t="s">
        <v>355</v>
      </c>
      <c r="N465">
        <v>43117</v>
      </c>
      <c r="P465">
        <v>0</v>
      </c>
      <c r="Q465">
        <v>0</v>
      </c>
      <c r="R465">
        <v>0</v>
      </c>
      <c r="S465">
        <v>0</v>
      </c>
      <c r="T465">
        <f t="shared" si="21"/>
        <v>0</v>
      </c>
      <c r="U465">
        <v>6497250.5899999999</v>
      </c>
      <c r="V465">
        <v>6497115</v>
      </c>
      <c r="W465">
        <f t="shared" si="22"/>
        <v>135.58999999985099</v>
      </c>
      <c r="X465">
        <f t="shared" si="23"/>
        <v>-135.58999999985099</v>
      </c>
    </row>
    <row r="466" spans="1:24" x14ac:dyDescent="0.35">
      <c r="A466">
        <v>8521</v>
      </c>
      <c r="B466" t="s">
        <v>111</v>
      </c>
      <c r="C466" t="s">
        <v>1143</v>
      </c>
      <c r="D466" t="s">
        <v>1369</v>
      </c>
      <c r="E466" t="s">
        <v>111</v>
      </c>
      <c r="F466" t="s">
        <v>1370</v>
      </c>
      <c r="G466" t="s">
        <v>12</v>
      </c>
      <c r="H466" t="s">
        <v>1123</v>
      </c>
      <c r="I466" t="s">
        <v>354</v>
      </c>
      <c r="J466" t="s">
        <v>4524</v>
      </c>
      <c r="K466" t="s">
        <v>33</v>
      </c>
      <c r="L466">
        <v>9778</v>
      </c>
      <c r="M466" t="s">
        <v>355</v>
      </c>
      <c r="N466">
        <v>43117</v>
      </c>
      <c r="P466">
        <v>0</v>
      </c>
      <c r="Q466">
        <v>0</v>
      </c>
      <c r="R466">
        <v>0</v>
      </c>
      <c r="S466">
        <v>0</v>
      </c>
      <c r="T466">
        <f t="shared" si="21"/>
        <v>0</v>
      </c>
      <c r="U466">
        <v>5000000</v>
      </c>
      <c r="V466">
        <v>5000000</v>
      </c>
      <c r="W466">
        <f t="shared" si="22"/>
        <v>0</v>
      </c>
      <c r="X466">
        <f t="shared" si="23"/>
        <v>0</v>
      </c>
    </row>
    <row r="467" spans="1:24" x14ac:dyDescent="0.35">
      <c r="A467">
        <v>8522</v>
      </c>
      <c r="B467" t="s">
        <v>111</v>
      </c>
      <c r="C467" t="s">
        <v>1143</v>
      </c>
      <c r="D467" t="s">
        <v>1371</v>
      </c>
      <c r="E467" t="s">
        <v>111</v>
      </c>
      <c r="F467" t="s">
        <v>1372</v>
      </c>
      <c r="G467" t="s">
        <v>12</v>
      </c>
      <c r="H467" t="s">
        <v>1123</v>
      </c>
      <c r="I467" t="s">
        <v>354</v>
      </c>
      <c r="J467" t="s">
        <v>4524</v>
      </c>
      <c r="K467" t="s">
        <v>33</v>
      </c>
      <c r="L467">
        <v>9778</v>
      </c>
      <c r="M467" t="s">
        <v>355</v>
      </c>
      <c r="N467">
        <v>43117</v>
      </c>
      <c r="P467">
        <v>0</v>
      </c>
      <c r="Q467">
        <v>0</v>
      </c>
      <c r="R467">
        <v>0</v>
      </c>
      <c r="S467">
        <v>0</v>
      </c>
      <c r="T467">
        <f t="shared" si="21"/>
        <v>0</v>
      </c>
      <c r="U467">
        <v>6000000</v>
      </c>
      <c r="V467">
        <v>6000000</v>
      </c>
      <c r="W467">
        <f t="shared" si="22"/>
        <v>0</v>
      </c>
      <c r="X467">
        <f t="shared" si="23"/>
        <v>0</v>
      </c>
    </row>
    <row r="468" spans="1:24" x14ac:dyDescent="0.35">
      <c r="A468">
        <v>8523</v>
      </c>
      <c r="B468" t="s">
        <v>111</v>
      </c>
      <c r="C468" t="s">
        <v>1143</v>
      </c>
      <c r="D468" t="s">
        <v>1373</v>
      </c>
      <c r="E468" t="s">
        <v>111</v>
      </c>
      <c r="F468" t="s">
        <v>1374</v>
      </c>
      <c r="G468" t="s">
        <v>12</v>
      </c>
      <c r="H468" t="s">
        <v>1123</v>
      </c>
      <c r="I468" t="s">
        <v>354</v>
      </c>
      <c r="J468" t="s">
        <v>4524</v>
      </c>
      <c r="K468" t="s">
        <v>33</v>
      </c>
      <c r="L468">
        <v>9778</v>
      </c>
      <c r="M468" t="s">
        <v>355</v>
      </c>
      <c r="N468">
        <v>43117</v>
      </c>
      <c r="P468">
        <v>0</v>
      </c>
      <c r="Q468">
        <v>0</v>
      </c>
      <c r="R468">
        <v>0</v>
      </c>
      <c r="S468">
        <v>0</v>
      </c>
      <c r="T468">
        <f t="shared" si="21"/>
        <v>0</v>
      </c>
      <c r="U468">
        <v>650000</v>
      </c>
      <c r="V468">
        <v>650000</v>
      </c>
      <c r="W468">
        <f t="shared" si="22"/>
        <v>0</v>
      </c>
      <c r="X468">
        <f t="shared" si="23"/>
        <v>0</v>
      </c>
    </row>
    <row r="469" spans="1:24" x14ac:dyDescent="0.35">
      <c r="A469">
        <v>8524</v>
      </c>
      <c r="B469" t="s">
        <v>111</v>
      </c>
      <c r="C469" t="s">
        <v>1143</v>
      </c>
      <c r="D469" t="s">
        <v>1375</v>
      </c>
      <c r="E469" t="s">
        <v>111</v>
      </c>
      <c r="F469" t="s">
        <v>1376</v>
      </c>
      <c r="G469" t="s">
        <v>12</v>
      </c>
      <c r="H469" t="s">
        <v>1123</v>
      </c>
      <c r="I469" t="s">
        <v>354</v>
      </c>
      <c r="J469" t="s">
        <v>4524</v>
      </c>
      <c r="K469" t="s">
        <v>33</v>
      </c>
      <c r="L469">
        <v>9778</v>
      </c>
      <c r="M469" t="s">
        <v>355</v>
      </c>
      <c r="N469">
        <v>43117</v>
      </c>
      <c r="P469">
        <v>0</v>
      </c>
      <c r="Q469">
        <v>0</v>
      </c>
      <c r="R469">
        <v>0</v>
      </c>
      <c r="S469">
        <v>0</v>
      </c>
      <c r="T469">
        <f t="shared" si="21"/>
        <v>0</v>
      </c>
      <c r="U469">
        <v>650000</v>
      </c>
      <c r="V469">
        <v>650000</v>
      </c>
      <c r="W469">
        <f t="shared" si="22"/>
        <v>0</v>
      </c>
      <c r="X469">
        <f t="shared" si="23"/>
        <v>0</v>
      </c>
    </row>
    <row r="470" spans="1:24" x14ac:dyDescent="0.35">
      <c r="A470">
        <v>8728</v>
      </c>
      <c r="B470" t="s">
        <v>111</v>
      </c>
      <c r="C470" t="s">
        <v>1146</v>
      </c>
      <c r="D470" t="s">
        <v>1377</v>
      </c>
      <c r="E470" t="s">
        <v>111</v>
      </c>
      <c r="F470" t="s">
        <v>1378</v>
      </c>
      <c r="G470" t="s">
        <v>12</v>
      </c>
      <c r="H470" t="s">
        <v>1123</v>
      </c>
      <c r="I470" t="s">
        <v>1148</v>
      </c>
      <c r="J470" t="s">
        <v>4524</v>
      </c>
      <c r="K470" t="s">
        <v>33</v>
      </c>
      <c r="L470">
        <v>8123</v>
      </c>
      <c r="M470" t="s">
        <v>115</v>
      </c>
      <c r="N470">
        <v>43312</v>
      </c>
      <c r="P470">
        <v>0</v>
      </c>
      <c r="Q470">
        <v>0</v>
      </c>
      <c r="R470">
        <v>0</v>
      </c>
      <c r="S470">
        <v>0</v>
      </c>
      <c r="T470">
        <f t="shared" si="21"/>
        <v>0</v>
      </c>
      <c r="U470">
        <v>545122.69999999995</v>
      </c>
      <c r="V470">
        <v>545122.69999999995</v>
      </c>
      <c r="W470">
        <f t="shared" si="22"/>
        <v>0</v>
      </c>
      <c r="X470">
        <f t="shared" si="23"/>
        <v>0</v>
      </c>
    </row>
    <row r="471" spans="1:24" x14ac:dyDescent="0.35">
      <c r="A471">
        <v>8743</v>
      </c>
      <c r="B471" t="s">
        <v>111</v>
      </c>
      <c r="C471" t="s">
        <v>1137</v>
      </c>
      <c r="D471" t="s">
        <v>1379</v>
      </c>
      <c r="E471" t="s">
        <v>111</v>
      </c>
      <c r="F471" t="s">
        <v>1380</v>
      </c>
      <c r="G471" t="s">
        <v>12</v>
      </c>
      <c r="H471" t="s">
        <v>1123</v>
      </c>
      <c r="I471" t="s">
        <v>937</v>
      </c>
      <c r="J471" t="s">
        <v>4524</v>
      </c>
      <c r="K471" t="s">
        <v>33</v>
      </c>
      <c r="L471">
        <v>8123</v>
      </c>
      <c r="M471" t="s">
        <v>115</v>
      </c>
      <c r="N471">
        <v>43321</v>
      </c>
      <c r="P471">
        <v>0</v>
      </c>
      <c r="Q471">
        <v>0</v>
      </c>
      <c r="R471">
        <v>0</v>
      </c>
      <c r="S471">
        <v>0</v>
      </c>
      <c r="T471">
        <f t="shared" si="21"/>
        <v>0</v>
      </c>
      <c r="U471">
        <v>1160000</v>
      </c>
      <c r="V471">
        <v>1160000</v>
      </c>
      <c r="W471">
        <f t="shared" si="22"/>
        <v>0</v>
      </c>
      <c r="X471">
        <f t="shared" si="23"/>
        <v>0</v>
      </c>
    </row>
    <row r="472" spans="1:24" x14ac:dyDescent="0.35">
      <c r="A472">
        <v>8766</v>
      </c>
      <c r="B472" t="s">
        <v>111</v>
      </c>
      <c r="C472" t="s">
        <v>1146</v>
      </c>
      <c r="D472" t="s">
        <v>1381</v>
      </c>
      <c r="E472" t="s">
        <v>111</v>
      </c>
      <c r="F472" t="s">
        <v>1382</v>
      </c>
      <c r="G472" t="s">
        <v>12</v>
      </c>
      <c r="H472" t="s">
        <v>1123</v>
      </c>
      <c r="I472" t="s">
        <v>1148</v>
      </c>
      <c r="J472" t="s">
        <v>4524</v>
      </c>
      <c r="K472" t="s">
        <v>33</v>
      </c>
      <c r="L472">
        <v>8123</v>
      </c>
      <c r="M472" t="s">
        <v>115</v>
      </c>
      <c r="N472">
        <v>43335</v>
      </c>
      <c r="P472">
        <v>0</v>
      </c>
      <c r="Q472">
        <v>0</v>
      </c>
      <c r="R472">
        <v>0</v>
      </c>
      <c r="S472">
        <v>0</v>
      </c>
      <c r="T472">
        <f t="shared" si="21"/>
        <v>0</v>
      </c>
      <c r="U472">
        <v>1121295</v>
      </c>
      <c r="V472">
        <v>1121295</v>
      </c>
      <c r="W472">
        <f t="shared" si="22"/>
        <v>0</v>
      </c>
      <c r="X472">
        <f t="shared" si="23"/>
        <v>0</v>
      </c>
    </row>
    <row r="473" spans="1:24" x14ac:dyDescent="0.35">
      <c r="A473">
        <v>8785</v>
      </c>
      <c r="B473" t="s">
        <v>111</v>
      </c>
      <c r="C473" t="s">
        <v>1137</v>
      </c>
      <c r="D473" t="s">
        <v>1383</v>
      </c>
      <c r="E473" t="s">
        <v>111</v>
      </c>
      <c r="F473" t="s">
        <v>1384</v>
      </c>
      <c r="G473" t="s">
        <v>12</v>
      </c>
      <c r="H473" t="s">
        <v>1123</v>
      </c>
      <c r="I473" t="s">
        <v>937</v>
      </c>
      <c r="J473" t="s">
        <v>4524</v>
      </c>
      <c r="K473" t="s">
        <v>33</v>
      </c>
      <c r="L473">
        <v>8123</v>
      </c>
      <c r="M473" t="s">
        <v>115</v>
      </c>
      <c r="N473">
        <v>43362</v>
      </c>
      <c r="P473">
        <v>0</v>
      </c>
      <c r="Q473">
        <v>0</v>
      </c>
      <c r="R473">
        <v>0</v>
      </c>
      <c r="S473">
        <v>0</v>
      </c>
      <c r="T473">
        <f t="shared" si="21"/>
        <v>0</v>
      </c>
      <c r="U473">
        <v>75000</v>
      </c>
      <c r="V473">
        <v>75000</v>
      </c>
      <c r="W473">
        <f t="shared" si="22"/>
        <v>0</v>
      </c>
      <c r="X473">
        <f t="shared" si="23"/>
        <v>0</v>
      </c>
    </row>
    <row r="474" spans="1:24" x14ac:dyDescent="0.35">
      <c r="A474">
        <v>8795</v>
      </c>
      <c r="B474" t="s">
        <v>111</v>
      </c>
      <c r="C474" t="s">
        <v>1139</v>
      </c>
      <c r="D474" t="s">
        <v>1385</v>
      </c>
      <c r="E474" t="s">
        <v>111</v>
      </c>
      <c r="F474" t="s">
        <v>1298</v>
      </c>
      <c r="G474" t="s">
        <v>12</v>
      </c>
      <c r="H474" t="s">
        <v>1123</v>
      </c>
      <c r="I474" t="s">
        <v>1141</v>
      </c>
      <c r="J474" t="s">
        <v>4524</v>
      </c>
      <c r="K474" t="s">
        <v>33</v>
      </c>
      <c r="L474">
        <v>8123</v>
      </c>
      <c r="M474" t="s">
        <v>115</v>
      </c>
      <c r="N474">
        <v>43369</v>
      </c>
      <c r="P474">
        <v>0</v>
      </c>
      <c r="Q474">
        <v>0</v>
      </c>
      <c r="R474">
        <v>0</v>
      </c>
      <c r="S474">
        <v>0</v>
      </c>
      <c r="T474">
        <f t="shared" si="21"/>
        <v>0</v>
      </c>
      <c r="U474">
        <v>0</v>
      </c>
      <c r="V474">
        <v>0</v>
      </c>
      <c r="W474">
        <f t="shared" si="22"/>
        <v>0</v>
      </c>
      <c r="X474">
        <f t="shared" si="23"/>
        <v>0</v>
      </c>
    </row>
    <row r="475" spans="1:24" x14ac:dyDescent="0.35">
      <c r="A475">
        <v>8823</v>
      </c>
      <c r="B475" t="s">
        <v>111</v>
      </c>
      <c r="C475" t="s">
        <v>1137</v>
      </c>
      <c r="D475" t="s">
        <v>1386</v>
      </c>
      <c r="E475" t="s">
        <v>111</v>
      </c>
      <c r="F475" t="s">
        <v>1387</v>
      </c>
      <c r="G475" t="s">
        <v>12</v>
      </c>
      <c r="H475" t="s">
        <v>1123</v>
      </c>
      <c r="I475" t="s">
        <v>937</v>
      </c>
      <c r="J475" t="s">
        <v>4524</v>
      </c>
      <c r="K475" t="s">
        <v>33</v>
      </c>
      <c r="L475">
        <v>8123</v>
      </c>
      <c r="M475" t="s">
        <v>115</v>
      </c>
      <c r="N475">
        <v>43384</v>
      </c>
      <c r="P475">
        <v>0</v>
      </c>
      <c r="Q475">
        <v>0</v>
      </c>
      <c r="R475">
        <v>0</v>
      </c>
      <c r="S475">
        <v>0</v>
      </c>
      <c r="T475">
        <f t="shared" si="21"/>
        <v>0</v>
      </c>
      <c r="U475">
        <v>665000</v>
      </c>
      <c r="V475">
        <v>665000</v>
      </c>
      <c r="W475">
        <f t="shared" si="22"/>
        <v>0</v>
      </c>
      <c r="X475">
        <f t="shared" si="23"/>
        <v>0</v>
      </c>
    </row>
    <row r="476" spans="1:24" x14ac:dyDescent="0.35">
      <c r="A476">
        <v>8824</v>
      </c>
      <c r="B476" t="s">
        <v>111</v>
      </c>
      <c r="C476" t="s">
        <v>1137</v>
      </c>
      <c r="D476" t="s">
        <v>1388</v>
      </c>
      <c r="E476" t="s">
        <v>111</v>
      </c>
      <c r="F476" t="s">
        <v>1389</v>
      </c>
      <c r="G476" t="s">
        <v>12</v>
      </c>
      <c r="H476" t="s">
        <v>1123</v>
      </c>
      <c r="I476" t="s">
        <v>937</v>
      </c>
      <c r="J476" t="s">
        <v>4524</v>
      </c>
      <c r="K476" t="s">
        <v>33</v>
      </c>
      <c r="L476">
        <v>8123</v>
      </c>
      <c r="M476" t="s">
        <v>115</v>
      </c>
      <c r="N476">
        <v>43384</v>
      </c>
      <c r="P476">
        <v>0</v>
      </c>
      <c r="Q476">
        <v>0</v>
      </c>
      <c r="R476">
        <v>0</v>
      </c>
      <c r="S476">
        <v>0</v>
      </c>
      <c r="T476">
        <f t="shared" si="21"/>
        <v>0</v>
      </c>
      <c r="U476">
        <v>0</v>
      </c>
      <c r="V476">
        <v>0</v>
      </c>
      <c r="W476">
        <f t="shared" si="22"/>
        <v>0</v>
      </c>
      <c r="X476">
        <f t="shared" si="23"/>
        <v>0</v>
      </c>
    </row>
    <row r="477" spans="1:24" x14ac:dyDescent="0.35">
      <c r="A477">
        <v>8937</v>
      </c>
      <c r="B477" t="s">
        <v>111</v>
      </c>
      <c r="C477" t="s">
        <v>1155</v>
      </c>
      <c r="D477" t="s">
        <v>1390</v>
      </c>
      <c r="E477" t="s">
        <v>111</v>
      </c>
      <c r="F477" t="s">
        <v>1391</v>
      </c>
      <c r="G477" t="s">
        <v>12</v>
      </c>
      <c r="H477" t="s">
        <v>1123</v>
      </c>
      <c r="I477" t="s">
        <v>169</v>
      </c>
      <c r="J477" t="s">
        <v>4524</v>
      </c>
      <c r="K477" t="s">
        <v>33</v>
      </c>
      <c r="L477">
        <v>9629</v>
      </c>
      <c r="M477" t="s">
        <v>170</v>
      </c>
      <c r="N477">
        <v>43445</v>
      </c>
      <c r="P477">
        <v>0</v>
      </c>
      <c r="Q477">
        <v>0</v>
      </c>
      <c r="R477">
        <v>0</v>
      </c>
      <c r="S477">
        <v>0</v>
      </c>
      <c r="T477">
        <f t="shared" si="21"/>
        <v>0</v>
      </c>
      <c r="U477">
        <v>0</v>
      </c>
      <c r="V477">
        <v>0</v>
      </c>
      <c r="W477">
        <f t="shared" si="22"/>
        <v>0</v>
      </c>
      <c r="X477">
        <f t="shared" si="23"/>
        <v>0</v>
      </c>
    </row>
    <row r="478" spans="1:24" x14ac:dyDescent="0.35">
      <c r="A478">
        <v>8975</v>
      </c>
      <c r="B478" t="s">
        <v>111</v>
      </c>
      <c r="C478" t="s">
        <v>1137</v>
      </c>
      <c r="D478" t="s">
        <v>1392</v>
      </c>
      <c r="E478" t="s">
        <v>111</v>
      </c>
      <c r="F478" t="s">
        <v>1393</v>
      </c>
      <c r="G478" t="s">
        <v>12</v>
      </c>
      <c r="H478" t="s">
        <v>1123</v>
      </c>
      <c r="I478" t="s">
        <v>937</v>
      </c>
      <c r="J478" t="s">
        <v>4524</v>
      </c>
      <c r="K478" t="s">
        <v>33</v>
      </c>
      <c r="L478">
        <v>8123</v>
      </c>
      <c r="M478" t="s">
        <v>115</v>
      </c>
      <c r="N478">
        <v>43455</v>
      </c>
      <c r="P478">
        <v>0</v>
      </c>
      <c r="Q478">
        <v>0</v>
      </c>
      <c r="R478">
        <v>0</v>
      </c>
      <c r="S478">
        <v>0</v>
      </c>
      <c r="T478">
        <f t="shared" si="21"/>
        <v>0</v>
      </c>
      <c r="U478">
        <v>2506000.17</v>
      </c>
      <c r="V478">
        <v>2506000</v>
      </c>
      <c r="W478">
        <f t="shared" si="22"/>
        <v>0.16999999992549419</v>
      </c>
      <c r="X478">
        <f t="shared" si="23"/>
        <v>-0.16999999992549419</v>
      </c>
    </row>
    <row r="479" spans="1:24" x14ac:dyDescent="0.35">
      <c r="A479">
        <v>8995</v>
      </c>
      <c r="B479" t="s">
        <v>111</v>
      </c>
      <c r="C479" t="s">
        <v>1151</v>
      </c>
      <c r="D479" t="s">
        <v>1394</v>
      </c>
      <c r="E479" t="s">
        <v>111</v>
      </c>
      <c r="F479" t="s">
        <v>1395</v>
      </c>
      <c r="G479" t="s">
        <v>12</v>
      </c>
      <c r="H479" t="s">
        <v>1123</v>
      </c>
      <c r="I479" t="s">
        <v>1128</v>
      </c>
      <c r="J479" t="s">
        <v>4524</v>
      </c>
      <c r="K479" t="s">
        <v>33</v>
      </c>
      <c r="L479">
        <v>8123</v>
      </c>
      <c r="M479" t="s">
        <v>115</v>
      </c>
      <c r="N479">
        <v>43517</v>
      </c>
      <c r="P479">
        <v>0</v>
      </c>
      <c r="Q479">
        <v>0</v>
      </c>
      <c r="R479">
        <v>0</v>
      </c>
      <c r="S479">
        <v>0</v>
      </c>
      <c r="T479">
        <f t="shared" si="21"/>
        <v>0</v>
      </c>
      <c r="U479">
        <v>449700</v>
      </c>
      <c r="V479">
        <v>449700</v>
      </c>
      <c r="W479">
        <f t="shared" si="22"/>
        <v>0</v>
      </c>
      <c r="X479">
        <f t="shared" si="23"/>
        <v>0</v>
      </c>
    </row>
    <row r="480" spans="1:24" x14ac:dyDescent="0.35">
      <c r="A480">
        <v>9003</v>
      </c>
      <c r="B480" t="s">
        <v>111</v>
      </c>
      <c r="C480" t="s">
        <v>1151</v>
      </c>
      <c r="D480" t="s">
        <v>1396</v>
      </c>
      <c r="E480" t="s">
        <v>111</v>
      </c>
      <c r="F480" t="s">
        <v>1397</v>
      </c>
      <c r="G480" t="s">
        <v>12</v>
      </c>
      <c r="H480" t="s">
        <v>1123</v>
      </c>
      <c r="I480" t="s">
        <v>1128</v>
      </c>
      <c r="J480" t="s">
        <v>4522</v>
      </c>
      <c r="K480" t="s">
        <v>506</v>
      </c>
      <c r="L480">
        <v>8123</v>
      </c>
      <c r="M480" t="s">
        <v>115</v>
      </c>
      <c r="N480">
        <v>43496</v>
      </c>
      <c r="P480">
        <v>0</v>
      </c>
      <c r="Q480">
        <v>0</v>
      </c>
      <c r="R480">
        <v>0</v>
      </c>
      <c r="S480">
        <v>0</v>
      </c>
      <c r="T480">
        <f t="shared" si="21"/>
        <v>0</v>
      </c>
      <c r="U480">
        <v>1269541.1499999999</v>
      </c>
      <c r="V480">
        <v>1269541.1499999999</v>
      </c>
      <c r="W480">
        <f t="shared" si="22"/>
        <v>0</v>
      </c>
      <c r="X480">
        <f t="shared" si="23"/>
        <v>0</v>
      </c>
    </row>
    <row r="481" spans="1:24" x14ac:dyDescent="0.35">
      <c r="A481">
        <v>9004</v>
      </c>
      <c r="B481" t="s">
        <v>111</v>
      </c>
      <c r="C481" t="s">
        <v>1151</v>
      </c>
      <c r="D481" t="s">
        <v>1398</v>
      </c>
      <c r="E481" t="s">
        <v>111</v>
      </c>
      <c r="F481" t="s">
        <v>1399</v>
      </c>
      <c r="G481" t="s">
        <v>12</v>
      </c>
      <c r="H481" t="s">
        <v>1123</v>
      </c>
      <c r="I481" t="s">
        <v>1128</v>
      </c>
      <c r="J481" t="s">
        <v>4524</v>
      </c>
      <c r="K481" t="s">
        <v>33</v>
      </c>
      <c r="L481">
        <v>8123</v>
      </c>
      <c r="M481" t="s">
        <v>115</v>
      </c>
      <c r="N481">
        <v>43496</v>
      </c>
      <c r="P481">
        <v>0</v>
      </c>
      <c r="Q481">
        <v>0</v>
      </c>
      <c r="R481">
        <v>0</v>
      </c>
      <c r="S481">
        <v>0</v>
      </c>
      <c r="T481">
        <f t="shared" si="21"/>
        <v>0</v>
      </c>
      <c r="U481">
        <v>199730.3</v>
      </c>
      <c r="V481">
        <v>199730.3</v>
      </c>
      <c r="W481">
        <f t="shared" si="22"/>
        <v>0</v>
      </c>
      <c r="X481">
        <f t="shared" si="23"/>
        <v>0</v>
      </c>
    </row>
    <row r="482" spans="1:24" x14ac:dyDescent="0.35">
      <c r="A482">
        <v>9005</v>
      </c>
      <c r="B482" t="s">
        <v>111</v>
      </c>
      <c r="C482" t="s">
        <v>1151</v>
      </c>
      <c r="D482" t="s">
        <v>1400</v>
      </c>
      <c r="E482" t="s">
        <v>111</v>
      </c>
      <c r="F482" t="s">
        <v>1401</v>
      </c>
      <c r="G482" t="s">
        <v>12</v>
      </c>
      <c r="H482" t="s">
        <v>1123</v>
      </c>
      <c r="I482" t="s">
        <v>1128</v>
      </c>
      <c r="J482" t="s">
        <v>4524</v>
      </c>
      <c r="K482" t="s">
        <v>33</v>
      </c>
      <c r="L482">
        <v>8123</v>
      </c>
      <c r="M482" t="s">
        <v>115</v>
      </c>
      <c r="N482">
        <v>43496</v>
      </c>
      <c r="P482">
        <v>0</v>
      </c>
      <c r="Q482">
        <v>0</v>
      </c>
      <c r="R482">
        <v>0</v>
      </c>
      <c r="S482">
        <v>0</v>
      </c>
      <c r="T482">
        <f t="shared" si="21"/>
        <v>0</v>
      </c>
      <c r="U482">
        <v>0</v>
      </c>
      <c r="V482">
        <v>0</v>
      </c>
      <c r="W482">
        <f t="shared" si="22"/>
        <v>0</v>
      </c>
      <c r="X482">
        <f t="shared" si="23"/>
        <v>0</v>
      </c>
    </row>
    <row r="483" spans="1:24" x14ac:dyDescent="0.35">
      <c r="A483">
        <v>9019</v>
      </c>
      <c r="B483" t="s">
        <v>111</v>
      </c>
      <c r="C483" t="s">
        <v>1153</v>
      </c>
      <c r="D483" t="s">
        <v>1402</v>
      </c>
      <c r="E483" t="s">
        <v>111</v>
      </c>
      <c r="F483" t="s">
        <v>1403</v>
      </c>
      <c r="G483" t="s">
        <v>12</v>
      </c>
      <c r="H483" t="s">
        <v>1123</v>
      </c>
      <c r="I483" t="s">
        <v>1128</v>
      </c>
      <c r="J483" t="s">
        <v>4522</v>
      </c>
      <c r="K483" t="s">
        <v>506</v>
      </c>
      <c r="L483">
        <v>8123</v>
      </c>
      <c r="M483" t="s">
        <v>115</v>
      </c>
      <c r="N483">
        <v>43507</v>
      </c>
      <c r="P483">
        <v>0</v>
      </c>
      <c r="Q483">
        <v>0</v>
      </c>
      <c r="R483">
        <v>0</v>
      </c>
      <c r="S483">
        <v>0</v>
      </c>
      <c r="T483">
        <f t="shared" si="21"/>
        <v>0</v>
      </c>
      <c r="U483">
        <v>662178.19999999995</v>
      </c>
      <c r="V483">
        <v>662178.19999999995</v>
      </c>
      <c r="W483">
        <f t="shared" si="22"/>
        <v>0</v>
      </c>
      <c r="X483">
        <f t="shared" si="23"/>
        <v>0</v>
      </c>
    </row>
    <row r="484" spans="1:24" x14ac:dyDescent="0.35">
      <c r="A484">
        <v>9039</v>
      </c>
      <c r="B484" t="s">
        <v>111</v>
      </c>
      <c r="C484" t="s">
        <v>1157</v>
      </c>
      <c r="D484" t="s">
        <v>1404</v>
      </c>
      <c r="E484" t="s">
        <v>111</v>
      </c>
      <c r="F484" t="s">
        <v>1405</v>
      </c>
      <c r="G484" t="s">
        <v>12</v>
      </c>
      <c r="H484" t="s">
        <v>1123</v>
      </c>
      <c r="I484" t="s">
        <v>43</v>
      </c>
      <c r="J484" t="s">
        <v>4524</v>
      </c>
      <c r="K484" t="s">
        <v>33</v>
      </c>
      <c r="L484">
        <v>10054</v>
      </c>
      <c r="M484" t="s">
        <v>45</v>
      </c>
      <c r="N484">
        <v>43536</v>
      </c>
      <c r="P484">
        <v>0</v>
      </c>
      <c r="Q484">
        <v>0</v>
      </c>
      <c r="R484">
        <v>0</v>
      </c>
      <c r="S484">
        <v>0</v>
      </c>
      <c r="T484">
        <f t="shared" si="21"/>
        <v>0</v>
      </c>
      <c r="U484">
        <v>0</v>
      </c>
      <c r="V484">
        <v>0</v>
      </c>
      <c r="W484">
        <f t="shared" si="22"/>
        <v>0</v>
      </c>
      <c r="X484">
        <f t="shared" si="23"/>
        <v>0</v>
      </c>
    </row>
    <row r="485" spans="1:24" x14ac:dyDescent="0.35">
      <c r="A485">
        <v>9044</v>
      </c>
      <c r="B485" t="s">
        <v>111</v>
      </c>
      <c r="C485" t="s">
        <v>1155</v>
      </c>
      <c r="D485" t="s">
        <v>1406</v>
      </c>
      <c r="E485" t="s">
        <v>111</v>
      </c>
      <c r="F485" t="s">
        <v>900</v>
      </c>
      <c r="G485" t="s">
        <v>12</v>
      </c>
      <c r="H485" t="s">
        <v>1123</v>
      </c>
      <c r="I485" t="s">
        <v>169</v>
      </c>
      <c r="J485" t="s">
        <v>4524</v>
      </c>
      <c r="K485" t="s">
        <v>33</v>
      </c>
      <c r="L485">
        <v>9629</v>
      </c>
      <c r="M485" t="s">
        <v>170</v>
      </c>
      <c r="N485">
        <v>43543</v>
      </c>
      <c r="P485">
        <v>0</v>
      </c>
      <c r="Q485">
        <v>0</v>
      </c>
      <c r="R485">
        <v>0</v>
      </c>
      <c r="S485">
        <v>0</v>
      </c>
      <c r="T485">
        <f t="shared" si="21"/>
        <v>0</v>
      </c>
      <c r="U485">
        <v>1000000</v>
      </c>
      <c r="V485">
        <v>1000000</v>
      </c>
      <c r="W485">
        <f t="shared" si="22"/>
        <v>0</v>
      </c>
      <c r="X485">
        <f t="shared" si="23"/>
        <v>0</v>
      </c>
    </row>
    <row r="486" spans="1:24" x14ac:dyDescent="0.35">
      <c r="A486">
        <v>9045</v>
      </c>
      <c r="B486" t="s">
        <v>111</v>
      </c>
      <c r="C486" t="s">
        <v>1155</v>
      </c>
      <c r="D486" t="s">
        <v>1407</v>
      </c>
      <c r="E486" t="s">
        <v>111</v>
      </c>
      <c r="F486" t="s">
        <v>1387</v>
      </c>
      <c r="G486" t="s">
        <v>12</v>
      </c>
      <c r="H486" t="s">
        <v>1123</v>
      </c>
      <c r="I486" t="s">
        <v>169</v>
      </c>
      <c r="J486" t="s">
        <v>4524</v>
      </c>
      <c r="K486" t="s">
        <v>33</v>
      </c>
      <c r="L486">
        <v>9629</v>
      </c>
      <c r="M486" t="s">
        <v>170</v>
      </c>
      <c r="N486">
        <v>43543</v>
      </c>
      <c r="P486">
        <v>0</v>
      </c>
      <c r="Q486">
        <v>0</v>
      </c>
      <c r="R486">
        <v>0</v>
      </c>
      <c r="S486">
        <v>0</v>
      </c>
      <c r="T486">
        <f t="shared" si="21"/>
        <v>0</v>
      </c>
      <c r="U486">
        <v>6155000</v>
      </c>
      <c r="V486">
        <v>6155000</v>
      </c>
      <c r="W486">
        <f t="shared" si="22"/>
        <v>0</v>
      </c>
      <c r="X486">
        <f t="shared" si="23"/>
        <v>0</v>
      </c>
    </row>
    <row r="487" spans="1:24" x14ac:dyDescent="0.35">
      <c r="A487">
        <v>9046</v>
      </c>
      <c r="B487" t="s">
        <v>111</v>
      </c>
      <c r="C487" t="s">
        <v>1155</v>
      </c>
      <c r="D487" t="s">
        <v>1408</v>
      </c>
      <c r="E487" t="s">
        <v>111</v>
      </c>
      <c r="F487" t="s">
        <v>1409</v>
      </c>
      <c r="G487" t="s">
        <v>12</v>
      </c>
      <c r="H487" t="s">
        <v>1123</v>
      </c>
      <c r="I487" t="s">
        <v>169</v>
      </c>
      <c r="J487" t="s">
        <v>4524</v>
      </c>
      <c r="K487" t="s">
        <v>33</v>
      </c>
      <c r="L487">
        <v>9629</v>
      </c>
      <c r="M487" t="s">
        <v>170</v>
      </c>
      <c r="N487">
        <v>43543</v>
      </c>
      <c r="P487">
        <v>0</v>
      </c>
      <c r="Q487">
        <v>0</v>
      </c>
      <c r="R487">
        <v>0</v>
      </c>
      <c r="S487">
        <v>0</v>
      </c>
      <c r="T487">
        <f t="shared" si="21"/>
        <v>0</v>
      </c>
      <c r="U487">
        <v>4366879</v>
      </c>
      <c r="V487">
        <v>4366879</v>
      </c>
      <c r="W487">
        <f t="shared" si="22"/>
        <v>0</v>
      </c>
      <c r="X487">
        <f t="shared" si="23"/>
        <v>0</v>
      </c>
    </row>
    <row r="488" spans="1:24" x14ac:dyDescent="0.35">
      <c r="A488">
        <v>9047</v>
      </c>
      <c r="B488" t="s">
        <v>111</v>
      </c>
      <c r="C488" t="s">
        <v>1155</v>
      </c>
      <c r="D488" t="s">
        <v>1410</v>
      </c>
      <c r="E488" t="s">
        <v>111</v>
      </c>
      <c r="F488" t="s">
        <v>1411</v>
      </c>
      <c r="G488" t="s">
        <v>12</v>
      </c>
      <c r="H488" t="s">
        <v>1123</v>
      </c>
      <c r="I488" t="s">
        <v>169</v>
      </c>
      <c r="J488" t="s">
        <v>4524</v>
      </c>
      <c r="K488" t="s">
        <v>33</v>
      </c>
      <c r="L488">
        <v>9629</v>
      </c>
      <c r="M488" t="s">
        <v>170</v>
      </c>
      <c r="N488">
        <v>43543</v>
      </c>
      <c r="P488">
        <v>0</v>
      </c>
      <c r="Q488">
        <v>0</v>
      </c>
      <c r="R488">
        <v>0</v>
      </c>
      <c r="S488">
        <v>0</v>
      </c>
      <c r="T488">
        <f t="shared" si="21"/>
        <v>0</v>
      </c>
      <c r="U488">
        <v>0</v>
      </c>
      <c r="V488">
        <v>0</v>
      </c>
      <c r="W488">
        <f t="shared" si="22"/>
        <v>0</v>
      </c>
      <c r="X488">
        <f t="shared" si="23"/>
        <v>0</v>
      </c>
    </row>
    <row r="489" spans="1:24" x14ac:dyDescent="0.35">
      <c r="A489">
        <v>9048</v>
      </c>
      <c r="B489" t="s">
        <v>111</v>
      </c>
      <c r="C489" t="s">
        <v>1155</v>
      </c>
      <c r="D489" t="s">
        <v>1412</v>
      </c>
      <c r="E489" t="s">
        <v>111</v>
      </c>
      <c r="F489" t="s">
        <v>797</v>
      </c>
      <c r="G489" t="s">
        <v>12</v>
      </c>
      <c r="H489" t="s">
        <v>1123</v>
      </c>
      <c r="I489" t="s">
        <v>169</v>
      </c>
      <c r="J489" t="s">
        <v>4524</v>
      </c>
      <c r="K489" t="s">
        <v>33</v>
      </c>
      <c r="L489">
        <v>9629</v>
      </c>
      <c r="M489" t="s">
        <v>170</v>
      </c>
      <c r="N489">
        <v>43543</v>
      </c>
      <c r="P489">
        <v>0</v>
      </c>
      <c r="Q489">
        <v>0</v>
      </c>
      <c r="R489">
        <v>0</v>
      </c>
      <c r="S489">
        <v>0</v>
      </c>
      <c r="T489">
        <f t="shared" si="21"/>
        <v>0</v>
      </c>
      <c r="U489">
        <v>0</v>
      </c>
      <c r="V489">
        <v>0</v>
      </c>
      <c r="W489">
        <f t="shared" si="22"/>
        <v>0</v>
      </c>
      <c r="X489">
        <f t="shared" si="23"/>
        <v>0</v>
      </c>
    </row>
    <row r="490" spans="1:24" x14ac:dyDescent="0.35">
      <c r="A490">
        <v>9081</v>
      </c>
      <c r="B490" t="s">
        <v>111</v>
      </c>
      <c r="C490" t="s">
        <v>1157</v>
      </c>
      <c r="D490" t="s">
        <v>1413</v>
      </c>
      <c r="E490" t="s">
        <v>111</v>
      </c>
      <c r="F490" t="s">
        <v>1414</v>
      </c>
      <c r="G490" t="s">
        <v>12</v>
      </c>
      <c r="H490" t="s">
        <v>1123</v>
      </c>
      <c r="I490" t="s">
        <v>937</v>
      </c>
      <c r="J490" t="s">
        <v>4524</v>
      </c>
      <c r="K490" t="s">
        <v>33</v>
      </c>
      <c r="L490">
        <v>8123</v>
      </c>
      <c r="M490" t="s">
        <v>115</v>
      </c>
      <c r="N490">
        <v>43571</v>
      </c>
      <c r="P490">
        <v>0</v>
      </c>
      <c r="Q490">
        <v>0</v>
      </c>
      <c r="R490">
        <v>0</v>
      </c>
      <c r="S490">
        <v>0</v>
      </c>
      <c r="T490">
        <f t="shared" si="21"/>
        <v>0</v>
      </c>
      <c r="U490">
        <v>1200000</v>
      </c>
      <c r="V490">
        <v>1200000</v>
      </c>
      <c r="W490">
        <f t="shared" si="22"/>
        <v>0</v>
      </c>
      <c r="X490">
        <f t="shared" si="23"/>
        <v>0</v>
      </c>
    </row>
    <row r="491" spans="1:24" x14ac:dyDescent="0.35">
      <c r="A491">
        <v>9082</v>
      </c>
      <c r="B491" t="s">
        <v>111</v>
      </c>
      <c r="C491" t="s">
        <v>1157</v>
      </c>
      <c r="D491" t="s">
        <v>1415</v>
      </c>
      <c r="E491" t="s">
        <v>111</v>
      </c>
      <c r="F491" t="s">
        <v>1416</v>
      </c>
      <c r="G491" t="s">
        <v>12</v>
      </c>
      <c r="H491" t="s">
        <v>1123</v>
      </c>
      <c r="I491" t="s">
        <v>937</v>
      </c>
      <c r="J491" t="s">
        <v>4524</v>
      </c>
      <c r="K491" t="s">
        <v>33</v>
      </c>
      <c r="L491">
        <v>8123</v>
      </c>
      <c r="M491" t="s">
        <v>115</v>
      </c>
      <c r="N491">
        <v>43571</v>
      </c>
      <c r="P491">
        <v>0</v>
      </c>
      <c r="Q491">
        <v>0</v>
      </c>
      <c r="R491">
        <v>0</v>
      </c>
      <c r="S491">
        <v>0</v>
      </c>
      <c r="T491">
        <f t="shared" si="21"/>
        <v>0</v>
      </c>
      <c r="U491">
        <v>483115</v>
      </c>
      <c r="V491">
        <v>483115</v>
      </c>
      <c r="W491">
        <f t="shared" si="22"/>
        <v>0</v>
      </c>
      <c r="X491">
        <f t="shared" si="23"/>
        <v>0</v>
      </c>
    </row>
    <row r="492" spans="1:24" x14ac:dyDescent="0.35">
      <c r="A492">
        <v>9083</v>
      </c>
      <c r="B492" t="s">
        <v>111</v>
      </c>
      <c r="C492" t="s">
        <v>1157</v>
      </c>
      <c r="D492" t="s">
        <v>1417</v>
      </c>
      <c r="E492" t="s">
        <v>111</v>
      </c>
      <c r="F492" t="s">
        <v>1418</v>
      </c>
      <c r="G492" t="s">
        <v>12</v>
      </c>
      <c r="H492" t="s">
        <v>1123</v>
      </c>
      <c r="I492" t="s">
        <v>937</v>
      </c>
      <c r="J492" t="s">
        <v>4524</v>
      </c>
      <c r="K492" t="s">
        <v>33</v>
      </c>
      <c r="L492">
        <v>8123</v>
      </c>
      <c r="M492" t="s">
        <v>115</v>
      </c>
      <c r="N492">
        <v>43571</v>
      </c>
      <c r="P492">
        <v>0</v>
      </c>
      <c r="Q492">
        <v>0</v>
      </c>
      <c r="R492">
        <v>0</v>
      </c>
      <c r="S492">
        <v>0</v>
      </c>
      <c r="T492">
        <f t="shared" si="21"/>
        <v>0</v>
      </c>
      <c r="U492">
        <v>0</v>
      </c>
      <c r="V492">
        <v>0</v>
      </c>
      <c r="W492">
        <f t="shared" si="22"/>
        <v>0</v>
      </c>
      <c r="X492">
        <f t="shared" si="23"/>
        <v>0</v>
      </c>
    </row>
    <row r="493" spans="1:24" x14ac:dyDescent="0.35">
      <c r="A493">
        <v>9084</v>
      </c>
      <c r="B493" t="s">
        <v>111</v>
      </c>
      <c r="C493" t="s">
        <v>1157</v>
      </c>
      <c r="D493" t="s">
        <v>1419</v>
      </c>
      <c r="E493" t="s">
        <v>111</v>
      </c>
      <c r="F493" t="s">
        <v>1420</v>
      </c>
      <c r="G493" t="s">
        <v>12</v>
      </c>
      <c r="H493" t="s">
        <v>1123</v>
      </c>
      <c r="I493" t="s">
        <v>937</v>
      </c>
      <c r="J493" t="s">
        <v>4524</v>
      </c>
      <c r="K493" t="s">
        <v>33</v>
      </c>
      <c r="L493">
        <v>8123</v>
      </c>
      <c r="M493" t="s">
        <v>115</v>
      </c>
      <c r="N493">
        <v>43571</v>
      </c>
      <c r="P493">
        <v>0</v>
      </c>
      <c r="Q493">
        <v>0</v>
      </c>
      <c r="R493">
        <v>0</v>
      </c>
      <c r="S493">
        <v>0</v>
      </c>
      <c r="T493">
        <f t="shared" si="21"/>
        <v>0</v>
      </c>
      <c r="U493">
        <v>0</v>
      </c>
      <c r="V493">
        <v>0</v>
      </c>
      <c r="W493">
        <f t="shared" si="22"/>
        <v>0</v>
      </c>
      <c r="X493">
        <f t="shared" si="23"/>
        <v>0</v>
      </c>
    </row>
    <row r="494" spans="1:24" x14ac:dyDescent="0.35">
      <c r="A494">
        <v>9085</v>
      </c>
      <c r="B494" t="s">
        <v>111</v>
      </c>
      <c r="C494" t="s">
        <v>1157</v>
      </c>
      <c r="D494" t="s">
        <v>1421</v>
      </c>
      <c r="E494" t="s">
        <v>111</v>
      </c>
      <c r="F494" t="s">
        <v>797</v>
      </c>
      <c r="G494" t="s">
        <v>12</v>
      </c>
      <c r="H494" t="s">
        <v>1123</v>
      </c>
      <c r="I494" t="s">
        <v>937</v>
      </c>
      <c r="J494" t="s">
        <v>4524</v>
      </c>
      <c r="K494" t="s">
        <v>33</v>
      </c>
      <c r="L494">
        <v>8123</v>
      </c>
      <c r="M494" t="s">
        <v>115</v>
      </c>
      <c r="N494">
        <v>43572</v>
      </c>
      <c r="P494">
        <v>0</v>
      </c>
      <c r="Q494">
        <v>0</v>
      </c>
      <c r="R494">
        <v>0</v>
      </c>
      <c r="S494">
        <v>0</v>
      </c>
      <c r="T494">
        <f t="shared" si="21"/>
        <v>0</v>
      </c>
      <c r="U494">
        <v>279000</v>
      </c>
      <c r="V494">
        <v>279000</v>
      </c>
      <c r="W494">
        <f t="shared" si="22"/>
        <v>0</v>
      </c>
      <c r="X494">
        <f t="shared" si="23"/>
        <v>0</v>
      </c>
    </row>
    <row r="495" spans="1:24" x14ac:dyDescent="0.35">
      <c r="A495">
        <v>9176</v>
      </c>
      <c r="B495" t="s">
        <v>111</v>
      </c>
      <c r="C495" t="s">
        <v>1159</v>
      </c>
      <c r="D495" t="s">
        <v>1422</v>
      </c>
      <c r="E495" t="s">
        <v>111</v>
      </c>
      <c r="F495" t="s">
        <v>1160</v>
      </c>
      <c r="G495" t="s">
        <v>12</v>
      </c>
      <c r="H495" t="s">
        <v>1123</v>
      </c>
      <c r="I495" t="s">
        <v>1128</v>
      </c>
      <c r="J495" t="s">
        <v>4521</v>
      </c>
      <c r="K495" t="s">
        <v>396</v>
      </c>
      <c r="L495">
        <v>8123</v>
      </c>
      <c r="M495" t="s">
        <v>115</v>
      </c>
      <c r="N495">
        <v>43663</v>
      </c>
      <c r="P495">
        <v>0</v>
      </c>
      <c r="Q495">
        <v>0</v>
      </c>
      <c r="R495">
        <v>0</v>
      </c>
      <c r="S495">
        <v>0</v>
      </c>
      <c r="T495">
        <f t="shared" si="21"/>
        <v>0</v>
      </c>
      <c r="U495">
        <v>1665951</v>
      </c>
      <c r="V495">
        <v>1665951</v>
      </c>
      <c r="W495">
        <f t="shared" si="22"/>
        <v>0</v>
      </c>
      <c r="X495">
        <f t="shared" si="23"/>
        <v>0</v>
      </c>
    </row>
    <row r="496" spans="1:24" x14ac:dyDescent="0.35">
      <c r="A496">
        <v>9182</v>
      </c>
      <c r="B496" t="s">
        <v>111</v>
      </c>
      <c r="C496" t="s">
        <v>1155</v>
      </c>
      <c r="D496" t="s">
        <v>1423</v>
      </c>
      <c r="E496" t="s">
        <v>111</v>
      </c>
      <c r="F496" t="s">
        <v>1424</v>
      </c>
      <c r="G496" t="s">
        <v>12</v>
      </c>
      <c r="H496" t="s">
        <v>1123</v>
      </c>
      <c r="I496" t="s">
        <v>169</v>
      </c>
      <c r="J496" t="s">
        <v>4524</v>
      </c>
      <c r="K496" t="s">
        <v>33</v>
      </c>
      <c r="L496">
        <v>9629</v>
      </c>
      <c r="M496" t="s">
        <v>170</v>
      </c>
      <c r="N496">
        <v>43670</v>
      </c>
      <c r="P496">
        <v>0</v>
      </c>
      <c r="Q496">
        <v>0</v>
      </c>
      <c r="R496">
        <v>0</v>
      </c>
      <c r="S496">
        <v>0</v>
      </c>
      <c r="T496">
        <f t="shared" si="21"/>
        <v>0</v>
      </c>
      <c r="U496">
        <v>0</v>
      </c>
      <c r="V496">
        <v>0</v>
      </c>
      <c r="W496">
        <f t="shared" si="22"/>
        <v>0</v>
      </c>
      <c r="X496">
        <f t="shared" si="23"/>
        <v>0</v>
      </c>
    </row>
    <row r="497" spans="1:24" x14ac:dyDescent="0.35">
      <c r="A497">
        <v>9241</v>
      </c>
      <c r="B497" t="s">
        <v>111</v>
      </c>
      <c r="C497" t="s">
        <v>1146</v>
      </c>
      <c r="D497" t="s">
        <v>1425</v>
      </c>
      <c r="E497" t="s">
        <v>111</v>
      </c>
      <c r="F497" t="s">
        <v>1426</v>
      </c>
      <c r="G497" t="s">
        <v>12</v>
      </c>
      <c r="H497" t="s">
        <v>1123</v>
      </c>
      <c r="I497" t="s">
        <v>1148</v>
      </c>
      <c r="J497" t="s">
        <v>4524</v>
      </c>
      <c r="K497" t="s">
        <v>33</v>
      </c>
      <c r="L497">
        <v>8123</v>
      </c>
      <c r="M497" t="s">
        <v>115</v>
      </c>
      <c r="N497">
        <v>43747</v>
      </c>
      <c r="P497">
        <v>0</v>
      </c>
      <c r="Q497">
        <v>0</v>
      </c>
      <c r="R497">
        <v>0</v>
      </c>
      <c r="S497">
        <v>0</v>
      </c>
      <c r="T497">
        <f t="shared" si="21"/>
        <v>0</v>
      </c>
      <c r="U497">
        <v>0</v>
      </c>
      <c r="V497">
        <v>0</v>
      </c>
      <c r="W497">
        <f t="shared" si="22"/>
        <v>0</v>
      </c>
      <c r="X497">
        <f t="shared" si="23"/>
        <v>0</v>
      </c>
    </row>
    <row r="498" spans="1:24" x14ac:dyDescent="0.35">
      <c r="A498">
        <v>9242</v>
      </c>
      <c r="B498" t="s">
        <v>111</v>
      </c>
      <c r="C498" t="s">
        <v>1146</v>
      </c>
      <c r="D498" t="s">
        <v>1427</v>
      </c>
      <c r="E498" t="s">
        <v>111</v>
      </c>
      <c r="F498" t="s">
        <v>1350</v>
      </c>
      <c r="G498" t="s">
        <v>12</v>
      </c>
      <c r="H498" t="s">
        <v>1123</v>
      </c>
      <c r="I498" t="s">
        <v>1148</v>
      </c>
      <c r="J498" t="s">
        <v>4524</v>
      </c>
      <c r="K498" t="s">
        <v>33</v>
      </c>
      <c r="L498">
        <v>8123</v>
      </c>
      <c r="M498" t="s">
        <v>115</v>
      </c>
      <c r="N498">
        <v>43747</v>
      </c>
      <c r="P498">
        <v>0</v>
      </c>
      <c r="Q498">
        <v>0</v>
      </c>
      <c r="R498">
        <v>0</v>
      </c>
      <c r="S498">
        <v>0</v>
      </c>
      <c r="T498">
        <f t="shared" si="21"/>
        <v>0</v>
      </c>
      <c r="U498">
        <v>300000</v>
      </c>
      <c r="V498">
        <v>300000</v>
      </c>
      <c r="W498">
        <f t="shared" si="22"/>
        <v>0</v>
      </c>
      <c r="X498">
        <f t="shared" si="23"/>
        <v>0</v>
      </c>
    </row>
    <row r="499" spans="1:24" x14ac:dyDescent="0.35">
      <c r="A499">
        <v>9243</v>
      </c>
      <c r="B499" t="s">
        <v>111</v>
      </c>
      <c r="C499" t="s">
        <v>1146</v>
      </c>
      <c r="D499" t="s">
        <v>1428</v>
      </c>
      <c r="E499" t="s">
        <v>111</v>
      </c>
      <c r="F499" t="s">
        <v>1429</v>
      </c>
      <c r="G499" t="s">
        <v>12</v>
      </c>
      <c r="H499" t="s">
        <v>1123</v>
      </c>
      <c r="I499" t="s">
        <v>1148</v>
      </c>
      <c r="J499" t="s">
        <v>4524</v>
      </c>
      <c r="K499" t="s">
        <v>33</v>
      </c>
      <c r="L499">
        <v>8123</v>
      </c>
      <c r="M499" t="s">
        <v>115</v>
      </c>
      <c r="N499">
        <v>43747</v>
      </c>
      <c r="P499">
        <v>0</v>
      </c>
      <c r="Q499">
        <v>0</v>
      </c>
      <c r="R499">
        <v>0</v>
      </c>
      <c r="S499">
        <v>0</v>
      </c>
      <c r="T499">
        <f t="shared" si="21"/>
        <v>0</v>
      </c>
      <c r="U499">
        <v>0</v>
      </c>
      <c r="V499">
        <v>0</v>
      </c>
      <c r="W499">
        <f t="shared" si="22"/>
        <v>0</v>
      </c>
      <c r="X499">
        <f t="shared" si="23"/>
        <v>0</v>
      </c>
    </row>
    <row r="500" spans="1:24" x14ac:dyDescent="0.35">
      <c r="A500">
        <v>9297</v>
      </c>
      <c r="B500" t="s">
        <v>111</v>
      </c>
      <c r="C500" t="s">
        <v>1161</v>
      </c>
      <c r="D500" t="s">
        <v>1430</v>
      </c>
      <c r="E500" t="s">
        <v>111</v>
      </c>
      <c r="F500" t="s">
        <v>1162</v>
      </c>
      <c r="G500" t="s">
        <v>12</v>
      </c>
      <c r="H500" t="s">
        <v>1123</v>
      </c>
      <c r="I500" t="s">
        <v>937</v>
      </c>
      <c r="J500" t="s">
        <v>4524</v>
      </c>
      <c r="K500" t="s">
        <v>33</v>
      </c>
      <c r="L500">
        <v>8123</v>
      </c>
      <c r="M500" t="s">
        <v>115</v>
      </c>
      <c r="N500">
        <v>43788</v>
      </c>
      <c r="P500">
        <v>0</v>
      </c>
      <c r="Q500">
        <v>0</v>
      </c>
      <c r="R500">
        <v>0</v>
      </c>
      <c r="S500">
        <v>0</v>
      </c>
      <c r="T500">
        <f t="shared" si="21"/>
        <v>0</v>
      </c>
      <c r="U500">
        <v>0</v>
      </c>
      <c r="V500">
        <v>0</v>
      </c>
      <c r="W500">
        <f t="shared" si="22"/>
        <v>0</v>
      </c>
      <c r="X500">
        <f t="shared" si="23"/>
        <v>0</v>
      </c>
    </row>
    <row r="501" spans="1:24" x14ac:dyDescent="0.35">
      <c r="A501">
        <v>4110</v>
      </c>
      <c r="B501" t="s">
        <v>111</v>
      </c>
      <c r="C501" t="s">
        <v>1</v>
      </c>
      <c r="D501" t="s">
        <v>1431</v>
      </c>
      <c r="E501" t="s">
        <v>111</v>
      </c>
      <c r="F501" t="s">
        <v>1432</v>
      </c>
      <c r="G501" t="s">
        <v>12</v>
      </c>
      <c r="H501" t="s">
        <v>6</v>
      </c>
      <c r="I501" t="s">
        <v>1433</v>
      </c>
      <c r="J501" t="s">
        <v>4524</v>
      </c>
      <c r="K501" t="s">
        <v>33</v>
      </c>
      <c r="L501">
        <v>9354</v>
      </c>
      <c r="M501" t="s">
        <v>132</v>
      </c>
      <c r="N501">
        <v>39198</v>
      </c>
      <c r="O501">
        <v>40724</v>
      </c>
      <c r="P501">
        <v>6655684.8399999999</v>
      </c>
      <c r="Q501">
        <v>6655651.9299999997</v>
      </c>
      <c r="R501">
        <v>0</v>
      </c>
      <c r="S501">
        <v>0</v>
      </c>
      <c r="T501">
        <f t="shared" si="21"/>
        <v>32.910000000149012</v>
      </c>
      <c r="U501">
        <v>6688397</v>
      </c>
      <c r="V501">
        <v>32745.07</v>
      </c>
      <c r="W501">
        <f t="shared" si="22"/>
        <v>6655651.9299999997</v>
      </c>
      <c r="X501">
        <f t="shared" si="23"/>
        <v>32.910000000149012</v>
      </c>
    </row>
    <row r="502" spans="1:24" x14ac:dyDescent="0.35">
      <c r="A502">
        <v>4110</v>
      </c>
      <c r="B502" t="s">
        <v>111</v>
      </c>
      <c r="C502" t="s">
        <v>1</v>
      </c>
      <c r="D502" t="s">
        <v>1434</v>
      </c>
      <c r="E502" t="s">
        <v>1435</v>
      </c>
      <c r="F502" t="s">
        <v>1436</v>
      </c>
      <c r="G502" t="s">
        <v>12</v>
      </c>
      <c r="H502" t="s">
        <v>6</v>
      </c>
      <c r="I502" t="s">
        <v>1437</v>
      </c>
      <c r="J502" t="s">
        <v>4524</v>
      </c>
      <c r="K502" t="s">
        <v>33</v>
      </c>
      <c r="L502">
        <v>3705</v>
      </c>
      <c r="M502" t="s">
        <v>1438</v>
      </c>
      <c r="N502">
        <v>39231</v>
      </c>
      <c r="O502">
        <v>40359</v>
      </c>
      <c r="P502">
        <v>8354.9699999999993</v>
      </c>
      <c r="Q502">
        <v>8354.9699999999993</v>
      </c>
      <c r="R502">
        <v>0</v>
      </c>
      <c r="S502">
        <v>0</v>
      </c>
      <c r="T502">
        <f t="shared" si="21"/>
        <v>0</v>
      </c>
      <c r="U502">
        <v>70000</v>
      </c>
      <c r="V502">
        <v>61645.03</v>
      </c>
      <c r="W502">
        <f t="shared" si="22"/>
        <v>8354.9700000000012</v>
      </c>
      <c r="X502">
        <f t="shared" si="23"/>
        <v>0</v>
      </c>
    </row>
    <row r="503" spans="1:24" x14ac:dyDescent="0.35">
      <c r="A503">
        <v>4295</v>
      </c>
      <c r="B503" t="s">
        <v>111</v>
      </c>
      <c r="C503" t="s">
        <v>47</v>
      </c>
      <c r="D503" t="s">
        <v>1439</v>
      </c>
      <c r="E503" t="s">
        <v>111</v>
      </c>
      <c r="F503" t="s">
        <v>1440</v>
      </c>
      <c r="G503" t="s">
        <v>12</v>
      </c>
      <c r="H503" t="s">
        <v>6</v>
      </c>
      <c r="I503" t="s">
        <v>516</v>
      </c>
      <c r="J503" t="s">
        <v>4524</v>
      </c>
      <c r="K503" t="s">
        <v>33</v>
      </c>
      <c r="L503">
        <v>9348</v>
      </c>
      <c r="M503" t="s">
        <v>243</v>
      </c>
      <c r="N503">
        <v>39338</v>
      </c>
      <c r="O503">
        <v>40359</v>
      </c>
      <c r="P503">
        <v>40000</v>
      </c>
      <c r="Q503">
        <v>0</v>
      </c>
      <c r="R503">
        <v>0</v>
      </c>
      <c r="S503">
        <v>0</v>
      </c>
      <c r="T503">
        <f t="shared" si="21"/>
        <v>40000</v>
      </c>
      <c r="U503">
        <v>0</v>
      </c>
      <c r="V503">
        <v>0</v>
      </c>
      <c r="W503">
        <f t="shared" si="22"/>
        <v>0</v>
      </c>
      <c r="X503">
        <f t="shared" si="23"/>
        <v>40000</v>
      </c>
    </row>
    <row r="504" spans="1:24" x14ac:dyDescent="0.35">
      <c r="A504">
        <v>4110</v>
      </c>
      <c r="B504" t="s">
        <v>111</v>
      </c>
      <c r="C504" t="s">
        <v>1</v>
      </c>
      <c r="D504" t="s">
        <v>1441</v>
      </c>
      <c r="E504" t="s">
        <v>1442</v>
      </c>
      <c r="F504" t="s">
        <v>1443</v>
      </c>
      <c r="G504" t="s">
        <v>12</v>
      </c>
      <c r="H504" t="s">
        <v>6</v>
      </c>
      <c r="I504" t="s">
        <v>1444</v>
      </c>
      <c r="J504" t="s">
        <v>4524</v>
      </c>
      <c r="K504" t="s">
        <v>33</v>
      </c>
      <c r="L504">
        <v>9333</v>
      </c>
      <c r="M504" t="s">
        <v>1445</v>
      </c>
      <c r="N504">
        <v>39281</v>
      </c>
      <c r="O504">
        <v>39994</v>
      </c>
      <c r="P504">
        <v>29504.02</v>
      </c>
      <c r="Q504">
        <v>29504.02</v>
      </c>
      <c r="R504">
        <v>0</v>
      </c>
      <c r="S504">
        <v>0</v>
      </c>
      <c r="T504">
        <f t="shared" si="21"/>
        <v>0</v>
      </c>
      <c r="U504">
        <v>38500</v>
      </c>
      <c r="V504">
        <v>8995.98</v>
      </c>
      <c r="W504">
        <f t="shared" si="22"/>
        <v>29504.02</v>
      </c>
      <c r="X504">
        <f t="shared" si="23"/>
        <v>0</v>
      </c>
    </row>
    <row r="505" spans="1:24" x14ac:dyDescent="0.35">
      <c r="A505">
        <v>4110</v>
      </c>
      <c r="B505" t="s">
        <v>111</v>
      </c>
      <c r="C505" t="s">
        <v>1</v>
      </c>
      <c r="D505" t="s">
        <v>1446</v>
      </c>
      <c r="E505" t="s">
        <v>1447</v>
      </c>
      <c r="F505" t="s">
        <v>1448</v>
      </c>
      <c r="G505" t="s">
        <v>12</v>
      </c>
      <c r="H505" t="s">
        <v>6</v>
      </c>
      <c r="I505" t="s">
        <v>551</v>
      </c>
      <c r="J505" t="s">
        <v>4525</v>
      </c>
      <c r="K505" t="s">
        <v>52</v>
      </c>
      <c r="L505">
        <v>9364</v>
      </c>
      <c r="M505" t="s">
        <v>39</v>
      </c>
      <c r="N505">
        <v>39286</v>
      </c>
      <c r="O505">
        <v>39994</v>
      </c>
      <c r="P505">
        <v>19755</v>
      </c>
      <c r="Q505">
        <v>0</v>
      </c>
      <c r="R505">
        <v>0</v>
      </c>
      <c r="S505">
        <v>0</v>
      </c>
      <c r="T505">
        <f t="shared" si="21"/>
        <v>19755</v>
      </c>
      <c r="U505">
        <v>19755</v>
      </c>
      <c r="V505">
        <v>19755</v>
      </c>
      <c r="W505">
        <f t="shared" si="22"/>
        <v>0</v>
      </c>
      <c r="X505">
        <f t="shared" si="23"/>
        <v>19755</v>
      </c>
    </row>
    <row r="506" spans="1:24" x14ac:dyDescent="0.35">
      <c r="A506">
        <v>4110</v>
      </c>
      <c r="B506" t="s">
        <v>111</v>
      </c>
      <c r="C506" t="s">
        <v>1</v>
      </c>
      <c r="D506" t="s">
        <v>1449</v>
      </c>
      <c r="E506" t="s">
        <v>1091</v>
      </c>
      <c r="F506" t="s">
        <v>1450</v>
      </c>
      <c r="G506" t="s">
        <v>12</v>
      </c>
      <c r="H506" t="s">
        <v>6</v>
      </c>
      <c r="I506" t="s">
        <v>32</v>
      </c>
      <c r="J506" t="s">
        <v>4525</v>
      </c>
      <c r="K506" t="s">
        <v>485</v>
      </c>
      <c r="L506">
        <v>9351</v>
      </c>
      <c r="M506" t="s">
        <v>34</v>
      </c>
      <c r="N506">
        <v>39286</v>
      </c>
      <c r="O506">
        <v>40724</v>
      </c>
      <c r="P506">
        <v>49914.3</v>
      </c>
      <c r="Q506">
        <v>49914.3</v>
      </c>
      <c r="R506">
        <v>0</v>
      </c>
      <c r="S506">
        <v>0</v>
      </c>
      <c r="T506">
        <f t="shared" si="21"/>
        <v>0</v>
      </c>
      <c r="U506">
        <v>91400</v>
      </c>
      <c r="V506">
        <v>41485.699999999997</v>
      </c>
      <c r="W506">
        <f t="shared" si="22"/>
        <v>49914.3</v>
      </c>
      <c r="X506">
        <f t="shared" si="23"/>
        <v>0</v>
      </c>
    </row>
    <row r="507" spans="1:24" x14ac:dyDescent="0.35">
      <c r="A507">
        <v>4110</v>
      </c>
      <c r="B507" t="s">
        <v>111</v>
      </c>
      <c r="C507" t="s">
        <v>1</v>
      </c>
      <c r="D507" t="s">
        <v>1451</v>
      </c>
      <c r="E507" t="s">
        <v>1452</v>
      </c>
      <c r="F507" t="s">
        <v>1453</v>
      </c>
      <c r="G507" t="s">
        <v>12</v>
      </c>
      <c r="H507" t="s">
        <v>6</v>
      </c>
      <c r="I507" t="s">
        <v>1454</v>
      </c>
      <c r="J507" t="s">
        <v>4524</v>
      </c>
      <c r="K507" t="s">
        <v>33</v>
      </c>
      <c r="L507">
        <v>9081</v>
      </c>
      <c r="M507" t="s">
        <v>481</v>
      </c>
      <c r="N507">
        <v>39287</v>
      </c>
      <c r="O507">
        <v>40724</v>
      </c>
      <c r="P507">
        <v>54595.08</v>
      </c>
      <c r="Q507">
        <v>54595.08</v>
      </c>
      <c r="R507">
        <v>0</v>
      </c>
      <c r="S507">
        <v>0</v>
      </c>
      <c r="T507">
        <f t="shared" si="21"/>
        <v>0</v>
      </c>
      <c r="U507">
        <v>80000</v>
      </c>
      <c r="V507">
        <v>25404.92</v>
      </c>
      <c r="W507">
        <f t="shared" si="22"/>
        <v>54595.08</v>
      </c>
      <c r="X507">
        <f t="shared" si="23"/>
        <v>0</v>
      </c>
    </row>
    <row r="508" spans="1:24" x14ac:dyDescent="0.35">
      <c r="A508">
        <v>4110</v>
      </c>
      <c r="B508" t="s">
        <v>111</v>
      </c>
      <c r="C508" t="s">
        <v>1</v>
      </c>
      <c r="D508" t="s">
        <v>1455</v>
      </c>
      <c r="E508" t="s">
        <v>1456</v>
      </c>
      <c r="F508" t="s">
        <v>1457</v>
      </c>
      <c r="G508" t="s">
        <v>12</v>
      </c>
      <c r="H508" t="s">
        <v>6</v>
      </c>
      <c r="I508" t="s">
        <v>264</v>
      </c>
      <c r="J508" t="s">
        <v>4524</v>
      </c>
      <c r="K508" t="s">
        <v>33</v>
      </c>
      <c r="L508">
        <v>8123</v>
      </c>
      <c r="M508" t="s">
        <v>115</v>
      </c>
      <c r="N508">
        <v>39304</v>
      </c>
      <c r="O508">
        <v>39994</v>
      </c>
      <c r="P508">
        <v>75000</v>
      </c>
      <c r="Q508">
        <v>57379.35</v>
      </c>
      <c r="R508">
        <v>0</v>
      </c>
      <c r="S508">
        <v>0</v>
      </c>
      <c r="T508">
        <f t="shared" si="21"/>
        <v>17620.650000000001</v>
      </c>
      <c r="U508">
        <v>75000</v>
      </c>
      <c r="V508">
        <v>17620.650000000001</v>
      </c>
      <c r="W508">
        <f t="shared" si="22"/>
        <v>57379.35</v>
      </c>
      <c r="X508">
        <f t="shared" si="23"/>
        <v>17620.650000000001</v>
      </c>
    </row>
    <row r="509" spans="1:24" x14ac:dyDescent="0.35">
      <c r="A509">
        <v>4408</v>
      </c>
      <c r="B509" t="s">
        <v>111</v>
      </c>
      <c r="C509" t="s">
        <v>47</v>
      </c>
      <c r="D509" t="s">
        <v>1458</v>
      </c>
      <c r="E509" t="s">
        <v>1069</v>
      </c>
      <c r="F509" t="s">
        <v>1459</v>
      </c>
      <c r="G509" t="s">
        <v>12</v>
      </c>
      <c r="H509" t="s">
        <v>6</v>
      </c>
      <c r="I509" t="s">
        <v>169</v>
      </c>
      <c r="J509" t="s">
        <v>4524</v>
      </c>
      <c r="K509" t="s">
        <v>33</v>
      </c>
      <c r="L509">
        <v>9629</v>
      </c>
      <c r="M509" t="s">
        <v>170</v>
      </c>
      <c r="N509">
        <v>39360</v>
      </c>
      <c r="O509">
        <v>42704</v>
      </c>
      <c r="P509">
        <v>1059367.1000000001</v>
      </c>
      <c r="Q509">
        <v>1059367.1000000001</v>
      </c>
      <c r="R509">
        <v>0</v>
      </c>
      <c r="S509">
        <v>0</v>
      </c>
      <c r="T509">
        <f t="shared" si="21"/>
        <v>0</v>
      </c>
      <c r="U509">
        <v>1081969</v>
      </c>
      <c r="V509">
        <v>22601.9</v>
      </c>
      <c r="W509">
        <f t="shared" si="22"/>
        <v>1059367.1000000001</v>
      </c>
      <c r="X509">
        <f t="shared" si="23"/>
        <v>0</v>
      </c>
    </row>
    <row r="510" spans="1:24" x14ac:dyDescent="0.35">
      <c r="A510">
        <v>4110</v>
      </c>
      <c r="B510" t="s">
        <v>111</v>
      </c>
      <c r="C510" t="s">
        <v>1</v>
      </c>
      <c r="D510" t="s">
        <v>1460</v>
      </c>
      <c r="E510" t="s">
        <v>1461</v>
      </c>
      <c r="F510" t="s">
        <v>1462</v>
      </c>
      <c r="G510" t="s">
        <v>12</v>
      </c>
      <c r="H510" t="s">
        <v>6</v>
      </c>
      <c r="I510" t="s">
        <v>271</v>
      </c>
      <c r="J510" t="s">
        <v>4520</v>
      </c>
      <c r="K510" t="s">
        <v>44</v>
      </c>
      <c r="L510">
        <v>9270</v>
      </c>
      <c r="M510" t="s">
        <v>272</v>
      </c>
      <c r="N510">
        <v>39399</v>
      </c>
      <c r="O510">
        <v>41152</v>
      </c>
      <c r="P510">
        <v>992304.81</v>
      </c>
      <c r="Q510">
        <v>992304.81</v>
      </c>
      <c r="R510">
        <v>0</v>
      </c>
      <c r="S510">
        <v>0</v>
      </c>
      <c r="T510">
        <f t="shared" si="21"/>
        <v>0</v>
      </c>
      <c r="U510">
        <v>1000000</v>
      </c>
      <c r="V510">
        <v>7695.19</v>
      </c>
      <c r="W510">
        <f t="shared" si="22"/>
        <v>992304.81</v>
      </c>
      <c r="X510">
        <f t="shared" si="23"/>
        <v>0</v>
      </c>
    </row>
    <row r="511" spans="1:24" x14ac:dyDescent="0.35">
      <c r="A511">
        <v>4110</v>
      </c>
      <c r="B511" t="s">
        <v>111</v>
      </c>
      <c r="C511" t="s">
        <v>1</v>
      </c>
      <c r="D511" t="s">
        <v>1463</v>
      </c>
      <c r="E511" t="s">
        <v>1464</v>
      </c>
      <c r="F511" t="s">
        <v>1465</v>
      </c>
      <c r="G511" t="s">
        <v>12</v>
      </c>
      <c r="H511" t="s">
        <v>6</v>
      </c>
      <c r="I511" t="s">
        <v>1466</v>
      </c>
      <c r="J511" t="s">
        <v>4523</v>
      </c>
      <c r="K511" t="s">
        <v>1467</v>
      </c>
      <c r="L511">
        <v>9081</v>
      </c>
      <c r="M511" t="s">
        <v>481</v>
      </c>
      <c r="N511">
        <v>39400</v>
      </c>
      <c r="O511">
        <v>41090</v>
      </c>
      <c r="P511">
        <v>968343.92</v>
      </c>
      <c r="Q511">
        <v>968343.92</v>
      </c>
      <c r="R511">
        <v>0</v>
      </c>
      <c r="S511">
        <v>0</v>
      </c>
      <c r="T511">
        <f t="shared" si="21"/>
        <v>0</v>
      </c>
      <c r="U511">
        <v>1064579.69</v>
      </c>
      <c r="V511">
        <v>96235.77</v>
      </c>
      <c r="W511">
        <f t="shared" si="22"/>
        <v>968343.91999999993</v>
      </c>
      <c r="X511">
        <f t="shared" si="23"/>
        <v>0</v>
      </c>
    </row>
    <row r="512" spans="1:24" x14ac:dyDescent="0.35">
      <c r="A512">
        <v>4110</v>
      </c>
      <c r="B512" t="s">
        <v>111</v>
      </c>
      <c r="C512" t="s">
        <v>1</v>
      </c>
      <c r="D512" t="s">
        <v>1468</v>
      </c>
      <c r="E512" t="s">
        <v>1469</v>
      </c>
      <c r="F512" t="s">
        <v>1470</v>
      </c>
      <c r="G512" t="s">
        <v>12</v>
      </c>
      <c r="H512" t="s">
        <v>6</v>
      </c>
      <c r="I512" t="s">
        <v>1471</v>
      </c>
      <c r="J512" t="s">
        <v>4520</v>
      </c>
      <c r="K512" t="s">
        <v>1472</v>
      </c>
      <c r="L512">
        <v>9086</v>
      </c>
      <c r="M512" t="s">
        <v>1473</v>
      </c>
      <c r="N512">
        <v>39409</v>
      </c>
      <c r="O512">
        <v>40178</v>
      </c>
      <c r="P512">
        <v>351553.41</v>
      </c>
      <c r="Q512">
        <v>51553.41</v>
      </c>
      <c r="R512">
        <v>0</v>
      </c>
      <c r="S512">
        <v>0</v>
      </c>
      <c r="T512">
        <f t="shared" si="21"/>
        <v>300000</v>
      </c>
      <c r="U512">
        <v>500000</v>
      </c>
      <c r="V512">
        <v>448446.59</v>
      </c>
      <c r="W512">
        <f t="shared" si="22"/>
        <v>51553.409999999974</v>
      </c>
      <c r="X512">
        <f t="shared" si="23"/>
        <v>300000</v>
      </c>
    </row>
    <row r="513" spans="1:24" x14ac:dyDescent="0.35">
      <c r="A513">
        <v>4110</v>
      </c>
      <c r="B513" t="s">
        <v>111</v>
      </c>
      <c r="C513" t="s">
        <v>1</v>
      </c>
      <c r="D513" t="s">
        <v>1474</v>
      </c>
      <c r="E513" t="s">
        <v>1475</v>
      </c>
      <c r="F513" t="s">
        <v>1476</v>
      </c>
      <c r="G513" t="s">
        <v>12</v>
      </c>
      <c r="H513" t="s">
        <v>6</v>
      </c>
      <c r="I513" t="s">
        <v>1477</v>
      </c>
      <c r="J513" t="s">
        <v>4520</v>
      </c>
      <c r="K513" t="s">
        <v>188</v>
      </c>
      <c r="L513">
        <v>9675</v>
      </c>
      <c r="M513" t="s">
        <v>1478</v>
      </c>
      <c r="N513">
        <v>39409</v>
      </c>
      <c r="O513">
        <v>39994</v>
      </c>
      <c r="P513">
        <v>144377.9</v>
      </c>
      <c r="Q513">
        <v>144377.9</v>
      </c>
      <c r="R513">
        <v>0</v>
      </c>
      <c r="S513">
        <v>0</v>
      </c>
      <c r="T513">
        <f t="shared" si="21"/>
        <v>0</v>
      </c>
      <c r="U513">
        <v>145000</v>
      </c>
      <c r="V513">
        <v>622.1</v>
      </c>
      <c r="W513">
        <f t="shared" si="22"/>
        <v>144377.9</v>
      </c>
      <c r="X513">
        <f t="shared" si="23"/>
        <v>0</v>
      </c>
    </row>
    <row r="514" spans="1:24" x14ac:dyDescent="0.35">
      <c r="A514">
        <v>4110</v>
      </c>
      <c r="B514" t="s">
        <v>111</v>
      </c>
      <c r="C514" t="s">
        <v>1</v>
      </c>
      <c r="D514" t="s">
        <v>1479</v>
      </c>
      <c r="E514" t="s">
        <v>1480</v>
      </c>
      <c r="F514" t="s">
        <v>1481</v>
      </c>
      <c r="G514" t="s">
        <v>12</v>
      </c>
      <c r="H514" t="s">
        <v>6</v>
      </c>
      <c r="I514" t="s">
        <v>1482</v>
      </c>
      <c r="J514" t="s">
        <v>4520</v>
      </c>
      <c r="K514" t="s">
        <v>188</v>
      </c>
      <c r="L514">
        <v>7188</v>
      </c>
      <c r="M514" t="s">
        <v>1483</v>
      </c>
      <c r="N514">
        <v>39409</v>
      </c>
      <c r="O514">
        <v>40178</v>
      </c>
      <c r="P514">
        <v>131403.82</v>
      </c>
      <c r="Q514">
        <v>131403.82</v>
      </c>
      <c r="R514">
        <v>0</v>
      </c>
      <c r="S514">
        <v>0</v>
      </c>
      <c r="T514">
        <f t="shared" si="21"/>
        <v>0</v>
      </c>
      <c r="U514">
        <v>150000</v>
      </c>
      <c r="V514">
        <v>18596.18</v>
      </c>
      <c r="W514">
        <f t="shared" si="22"/>
        <v>131403.82</v>
      </c>
      <c r="X514">
        <f t="shared" si="23"/>
        <v>0</v>
      </c>
    </row>
    <row r="515" spans="1:24" x14ac:dyDescent="0.35">
      <c r="A515">
        <v>4110</v>
      </c>
      <c r="B515" t="s">
        <v>111</v>
      </c>
      <c r="C515" t="s">
        <v>1</v>
      </c>
      <c r="D515" t="s">
        <v>1484</v>
      </c>
      <c r="E515" t="s">
        <v>1485</v>
      </c>
      <c r="F515" t="s">
        <v>1486</v>
      </c>
      <c r="G515" t="s">
        <v>12</v>
      </c>
      <c r="H515" t="s">
        <v>6</v>
      </c>
      <c r="I515" t="s">
        <v>716</v>
      </c>
      <c r="J515" t="s">
        <v>4520</v>
      </c>
      <c r="K515" t="s">
        <v>450</v>
      </c>
      <c r="L515">
        <v>9269</v>
      </c>
      <c r="M515" t="s">
        <v>717</v>
      </c>
      <c r="N515">
        <v>39409</v>
      </c>
      <c r="O515">
        <v>40724</v>
      </c>
      <c r="P515">
        <v>1226516.55</v>
      </c>
      <c r="Q515">
        <v>1226516.55</v>
      </c>
      <c r="R515">
        <v>0</v>
      </c>
      <c r="S515">
        <v>0</v>
      </c>
      <c r="T515">
        <f t="shared" ref="T515:T578" si="24">P515-Q515-S515</f>
        <v>0</v>
      </c>
      <c r="U515">
        <v>1252000</v>
      </c>
      <c r="V515">
        <v>25483.45</v>
      </c>
      <c r="W515">
        <f t="shared" ref="W515:W578" si="25">U515-V515</f>
        <v>1226516.55</v>
      </c>
      <c r="X515">
        <f t="shared" ref="X515:X578" si="26">P515-W515</f>
        <v>0</v>
      </c>
    </row>
    <row r="516" spans="1:24" x14ac:dyDescent="0.35">
      <c r="A516">
        <v>4110</v>
      </c>
      <c r="B516" t="s">
        <v>111</v>
      </c>
      <c r="C516" t="s">
        <v>1</v>
      </c>
      <c r="D516" t="s">
        <v>1487</v>
      </c>
      <c r="E516" t="s">
        <v>1488</v>
      </c>
      <c r="F516" t="s">
        <v>1489</v>
      </c>
      <c r="G516" t="s">
        <v>12</v>
      </c>
      <c r="H516" t="s">
        <v>6</v>
      </c>
      <c r="I516" t="s">
        <v>688</v>
      </c>
      <c r="J516" t="s">
        <v>4522</v>
      </c>
      <c r="K516" t="s">
        <v>176</v>
      </c>
      <c r="L516">
        <v>9351</v>
      </c>
      <c r="M516" t="s">
        <v>34</v>
      </c>
      <c r="N516">
        <v>39413</v>
      </c>
      <c r="O516">
        <v>40178</v>
      </c>
      <c r="P516">
        <v>104544.94</v>
      </c>
      <c r="Q516">
        <v>104544.94</v>
      </c>
      <c r="R516">
        <v>0</v>
      </c>
      <c r="S516">
        <v>0</v>
      </c>
      <c r="T516">
        <f t="shared" si="24"/>
        <v>0</v>
      </c>
      <c r="U516">
        <v>150000</v>
      </c>
      <c r="V516">
        <v>45455.06</v>
      </c>
      <c r="W516">
        <f t="shared" si="25"/>
        <v>104544.94</v>
      </c>
      <c r="X516">
        <f t="shared" si="26"/>
        <v>0</v>
      </c>
    </row>
    <row r="517" spans="1:24" x14ac:dyDescent="0.35">
      <c r="A517">
        <v>4110</v>
      </c>
      <c r="B517" t="s">
        <v>111</v>
      </c>
      <c r="C517" t="s">
        <v>1</v>
      </c>
      <c r="D517" t="s">
        <v>1490</v>
      </c>
      <c r="E517" t="s">
        <v>1491</v>
      </c>
      <c r="F517" t="s">
        <v>1492</v>
      </c>
      <c r="G517" t="s">
        <v>12</v>
      </c>
      <c r="H517" t="s">
        <v>6</v>
      </c>
      <c r="I517" t="s">
        <v>1493</v>
      </c>
      <c r="J517" t="s">
        <v>4522</v>
      </c>
      <c r="K517" t="s">
        <v>833</v>
      </c>
      <c r="L517">
        <v>10057</v>
      </c>
      <c r="M517" t="s">
        <v>1494</v>
      </c>
      <c r="N517">
        <v>39414</v>
      </c>
      <c r="O517">
        <v>39994</v>
      </c>
      <c r="P517">
        <v>50000</v>
      </c>
      <c r="Q517">
        <v>0</v>
      </c>
      <c r="R517">
        <v>0</v>
      </c>
      <c r="S517">
        <v>0</v>
      </c>
      <c r="T517">
        <f t="shared" si="24"/>
        <v>50000</v>
      </c>
      <c r="U517">
        <v>50000</v>
      </c>
      <c r="V517">
        <v>50000</v>
      </c>
      <c r="W517">
        <f t="shared" si="25"/>
        <v>0</v>
      </c>
      <c r="X517">
        <f t="shared" si="26"/>
        <v>50000</v>
      </c>
    </row>
    <row r="518" spans="1:24" x14ac:dyDescent="0.35">
      <c r="A518">
        <v>4110</v>
      </c>
      <c r="B518" t="s">
        <v>111</v>
      </c>
      <c r="C518" t="s">
        <v>1</v>
      </c>
      <c r="D518" t="s">
        <v>1495</v>
      </c>
      <c r="E518" t="s">
        <v>1496</v>
      </c>
      <c r="F518" t="s">
        <v>1497</v>
      </c>
      <c r="G518" t="s">
        <v>12</v>
      </c>
      <c r="H518" t="s">
        <v>6</v>
      </c>
      <c r="I518" t="s">
        <v>1011</v>
      </c>
      <c r="J518" t="s">
        <v>4522</v>
      </c>
      <c r="K518" t="s">
        <v>242</v>
      </c>
      <c r="L518">
        <v>9830</v>
      </c>
      <c r="M518" t="s">
        <v>53</v>
      </c>
      <c r="N518">
        <v>39414</v>
      </c>
      <c r="O518">
        <v>41090</v>
      </c>
      <c r="P518">
        <v>100000</v>
      </c>
      <c r="Q518">
        <v>100000</v>
      </c>
      <c r="R518">
        <v>0</v>
      </c>
      <c r="S518">
        <v>0</v>
      </c>
      <c r="T518">
        <f t="shared" si="24"/>
        <v>0</v>
      </c>
      <c r="U518">
        <v>100000</v>
      </c>
      <c r="V518">
        <v>0</v>
      </c>
      <c r="W518">
        <f t="shared" si="25"/>
        <v>100000</v>
      </c>
      <c r="X518">
        <f t="shared" si="26"/>
        <v>0</v>
      </c>
    </row>
    <row r="519" spans="1:24" x14ac:dyDescent="0.35">
      <c r="A519">
        <v>4110</v>
      </c>
      <c r="B519" t="s">
        <v>111</v>
      </c>
      <c r="C519" t="s">
        <v>1</v>
      </c>
      <c r="D519" t="s">
        <v>1498</v>
      </c>
      <c r="E519" t="s">
        <v>661</v>
      </c>
      <c r="F519" t="s">
        <v>1499</v>
      </c>
      <c r="G519" t="s">
        <v>12</v>
      </c>
      <c r="H519" t="s">
        <v>6</v>
      </c>
      <c r="I519" t="s">
        <v>1500</v>
      </c>
      <c r="J519" t="s">
        <v>4522</v>
      </c>
      <c r="K519" t="s">
        <v>193</v>
      </c>
      <c r="L519">
        <v>8810</v>
      </c>
      <c r="M519" t="s">
        <v>1501</v>
      </c>
      <c r="N519">
        <v>39414</v>
      </c>
      <c r="O519">
        <v>41455</v>
      </c>
      <c r="P519">
        <v>254974.76</v>
      </c>
      <c r="Q519">
        <v>254974.76</v>
      </c>
      <c r="R519">
        <v>0</v>
      </c>
      <c r="S519">
        <v>0</v>
      </c>
      <c r="T519">
        <f t="shared" si="24"/>
        <v>0</v>
      </c>
      <c r="U519">
        <v>255000</v>
      </c>
      <c r="V519">
        <v>25.24</v>
      </c>
      <c r="W519">
        <f t="shared" si="25"/>
        <v>254974.76</v>
      </c>
      <c r="X519">
        <f t="shared" si="26"/>
        <v>0</v>
      </c>
    </row>
    <row r="520" spans="1:24" x14ac:dyDescent="0.35">
      <c r="A520">
        <v>4110</v>
      </c>
      <c r="B520" t="s">
        <v>111</v>
      </c>
      <c r="C520" t="s">
        <v>1</v>
      </c>
      <c r="D520" t="s">
        <v>1502</v>
      </c>
      <c r="E520" t="s">
        <v>1503</v>
      </c>
      <c r="F520" t="s">
        <v>1504</v>
      </c>
      <c r="G520" t="s">
        <v>12</v>
      </c>
      <c r="H520" t="s">
        <v>6</v>
      </c>
      <c r="I520" t="s">
        <v>175</v>
      </c>
      <c r="J520" t="s">
        <v>4522</v>
      </c>
      <c r="K520" t="s">
        <v>812</v>
      </c>
      <c r="L520">
        <v>9364</v>
      </c>
      <c r="M520" t="s">
        <v>39</v>
      </c>
      <c r="N520">
        <v>39414</v>
      </c>
      <c r="O520">
        <v>41820</v>
      </c>
      <c r="P520">
        <v>503953.16</v>
      </c>
      <c r="Q520">
        <v>503953.16</v>
      </c>
      <c r="R520">
        <v>0</v>
      </c>
      <c r="S520">
        <v>0</v>
      </c>
      <c r="T520">
        <f t="shared" si="24"/>
        <v>0</v>
      </c>
      <c r="U520">
        <v>510000</v>
      </c>
      <c r="V520">
        <v>6046.84</v>
      </c>
      <c r="W520">
        <f t="shared" si="25"/>
        <v>503953.16</v>
      </c>
      <c r="X520">
        <f t="shared" si="26"/>
        <v>0</v>
      </c>
    </row>
    <row r="521" spans="1:24" x14ac:dyDescent="0.35">
      <c r="A521">
        <v>4110</v>
      </c>
      <c r="B521" t="s">
        <v>111</v>
      </c>
      <c r="C521" t="s">
        <v>1</v>
      </c>
      <c r="D521" t="s">
        <v>1505</v>
      </c>
      <c r="E521" t="s">
        <v>1031</v>
      </c>
      <c r="F521" t="s">
        <v>1506</v>
      </c>
      <c r="G521" t="s">
        <v>12</v>
      </c>
      <c r="H521" t="s">
        <v>6</v>
      </c>
      <c r="I521" t="s">
        <v>1011</v>
      </c>
      <c r="J521" t="s">
        <v>4522</v>
      </c>
      <c r="K521" t="s">
        <v>176</v>
      </c>
      <c r="L521">
        <v>9830</v>
      </c>
      <c r="M521" t="s">
        <v>53</v>
      </c>
      <c r="N521">
        <v>39430</v>
      </c>
      <c r="O521">
        <v>39994</v>
      </c>
      <c r="P521">
        <v>780000</v>
      </c>
      <c r="Q521">
        <v>0</v>
      </c>
      <c r="R521">
        <v>0</v>
      </c>
      <c r="S521">
        <v>0</v>
      </c>
      <c r="T521">
        <f t="shared" si="24"/>
        <v>780000</v>
      </c>
      <c r="U521">
        <v>100000</v>
      </c>
      <c r="V521">
        <v>100000</v>
      </c>
      <c r="W521">
        <f t="shared" si="25"/>
        <v>0</v>
      </c>
      <c r="X521">
        <f t="shared" si="26"/>
        <v>780000</v>
      </c>
    </row>
    <row r="522" spans="1:24" x14ac:dyDescent="0.35">
      <c r="A522">
        <v>4110</v>
      </c>
      <c r="B522" t="s">
        <v>111</v>
      </c>
      <c r="C522" t="s">
        <v>1</v>
      </c>
      <c r="D522" t="s">
        <v>1507</v>
      </c>
      <c r="E522" t="s">
        <v>1508</v>
      </c>
      <c r="F522" t="s">
        <v>1509</v>
      </c>
      <c r="G522" t="s">
        <v>12</v>
      </c>
      <c r="H522" t="s">
        <v>6</v>
      </c>
      <c r="I522" t="s">
        <v>1510</v>
      </c>
      <c r="J522" t="s">
        <v>4522</v>
      </c>
      <c r="K522" t="s">
        <v>506</v>
      </c>
      <c r="L522">
        <v>9361</v>
      </c>
      <c r="M522" t="s">
        <v>1511</v>
      </c>
      <c r="N522">
        <v>39430</v>
      </c>
      <c r="O522">
        <v>40816</v>
      </c>
      <c r="P522">
        <v>314077.77</v>
      </c>
      <c r="Q522">
        <v>314077.77</v>
      </c>
      <c r="R522">
        <v>0</v>
      </c>
      <c r="S522">
        <v>0</v>
      </c>
      <c r="T522">
        <f t="shared" si="24"/>
        <v>0</v>
      </c>
      <c r="U522">
        <v>325285</v>
      </c>
      <c r="V522">
        <v>11207.23</v>
      </c>
      <c r="W522">
        <f t="shared" si="25"/>
        <v>314077.77</v>
      </c>
      <c r="X522">
        <f t="shared" si="26"/>
        <v>0</v>
      </c>
    </row>
    <row r="523" spans="1:24" x14ac:dyDescent="0.35">
      <c r="A523">
        <v>4110</v>
      </c>
      <c r="B523" t="s">
        <v>111</v>
      </c>
      <c r="C523" t="s">
        <v>1</v>
      </c>
      <c r="D523" t="s">
        <v>1512</v>
      </c>
      <c r="E523" t="s">
        <v>1513</v>
      </c>
      <c r="F523" t="s">
        <v>1514</v>
      </c>
      <c r="G523" t="s">
        <v>12</v>
      </c>
      <c r="H523" t="s">
        <v>6</v>
      </c>
      <c r="I523" t="s">
        <v>1011</v>
      </c>
      <c r="J523" t="s">
        <v>4522</v>
      </c>
      <c r="K523" t="s">
        <v>833</v>
      </c>
      <c r="L523">
        <v>9830</v>
      </c>
      <c r="M523" t="s">
        <v>53</v>
      </c>
      <c r="N523">
        <v>39433</v>
      </c>
      <c r="O523">
        <v>39994</v>
      </c>
      <c r="P523">
        <v>438823.94</v>
      </c>
      <c r="Q523">
        <v>438823.94</v>
      </c>
      <c r="R523">
        <v>0</v>
      </c>
      <c r="S523">
        <v>0</v>
      </c>
      <c r="T523">
        <f t="shared" si="24"/>
        <v>0</v>
      </c>
      <c r="U523">
        <v>500000</v>
      </c>
      <c r="V523">
        <v>67185.06</v>
      </c>
      <c r="W523">
        <f t="shared" si="25"/>
        <v>432814.94</v>
      </c>
      <c r="X523">
        <f t="shared" si="26"/>
        <v>6009</v>
      </c>
    </row>
    <row r="524" spans="1:24" x14ac:dyDescent="0.35">
      <c r="A524">
        <v>4110</v>
      </c>
      <c r="B524" t="s">
        <v>111</v>
      </c>
      <c r="C524" t="s">
        <v>1</v>
      </c>
      <c r="D524" t="s">
        <v>1515</v>
      </c>
      <c r="E524" t="s">
        <v>111</v>
      </c>
      <c r="F524" t="s">
        <v>1516</v>
      </c>
      <c r="G524" t="s">
        <v>12</v>
      </c>
      <c r="H524" t="s">
        <v>6</v>
      </c>
      <c r="I524" t="s">
        <v>1517</v>
      </c>
      <c r="J524" t="s">
        <v>4520</v>
      </c>
      <c r="K524" t="s">
        <v>44</v>
      </c>
      <c r="L524">
        <v>9629</v>
      </c>
      <c r="M524" t="s">
        <v>170</v>
      </c>
      <c r="N524">
        <v>39437</v>
      </c>
      <c r="O524">
        <v>40908</v>
      </c>
      <c r="P524">
        <v>388450.97</v>
      </c>
      <c r="Q524">
        <v>390394.5</v>
      </c>
      <c r="R524">
        <v>0</v>
      </c>
      <c r="S524">
        <v>0</v>
      </c>
      <c r="T524">
        <f t="shared" si="24"/>
        <v>-1943.5300000000279</v>
      </c>
      <c r="U524">
        <v>500000</v>
      </c>
      <c r="V524">
        <v>111549.03</v>
      </c>
      <c r="W524">
        <f t="shared" si="25"/>
        <v>388450.97</v>
      </c>
      <c r="X524">
        <f t="shared" si="26"/>
        <v>0</v>
      </c>
    </row>
    <row r="525" spans="1:24" x14ac:dyDescent="0.35">
      <c r="A525">
        <v>4110</v>
      </c>
      <c r="B525" t="s">
        <v>111</v>
      </c>
      <c r="C525" t="s">
        <v>1</v>
      </c>
      <c r="D525" t="s">
        <v>1518</v>
      </c>
      <c r="E525" t="s">
        <v>1519</v>
      </c>
      <c r="F525" t="s">
        <v>1520</v>
      </c>
      <c r="G525" t="s">
        <v>12</v>
      </c>
      <c r="H525" t="s">
        <v>6</v>
      </c>
      <c r="I525" t="s">
        <v>1521</v>
      </c>
      <c r="J525" t="s">
        <v>4525</v>
      </c>
      <c r="K525" t="s">
        <v>99</v>
      </c>
      <c r="L525">
        <v>9552</v>
      </c>
      <c r="M525" t="s">
        <v>1522</v>
      </c>
      <c r="N525">
        <v>39457</v>
      </c>
      <c r="O525">
        <v>41274</v>
      </c>
      <c r="P525">
        <v>306289.95</v>
      </c>
      <c r="Q525">
        <v>306289.95</v>
      </c>
      <c r="R525">
        <v>0</v>
      </c>
      <c r="S525">
        <v>0</v>
      </c>
      <c r="T525">
        <f t="shared" si="24"/>
        <v>0</v>
      </c>
      <c r="U525">
        <v>306875</v>
      </c>
      <c r="V525">
        <v>585.04999999999995</v>
      </c>
      <c r="W525">
        <f t="shared" si="25"/>
        <v>306289.95</v>
      </c>
      <c r="X525">
        <f t="shared" si="26"/>
        <v>0</v>
      </c>
    </row>
    <row r="526" spans="1:24" x14ac:dyDescent="0.35">
      <c r="A526">
        <v>4110</v>
      </c>
      <c r="B526" t="s">
        <v>111</v>
      </c>
      <c r="C526" t="s">
        <v>1</v>
      </c>
      <c r="D526" t="s">
        <v>1523</v>
      </c>
      <c r="E526" t="s">
        <v>1524</v>
      </c>
      <c r="F526" t="s">
        <v>1525</v>
      </c>
      <c r="G526" t="s">
        <v>12</v>
      </c>
      <c r="H526" t="s">
        <v>6</v>
      </c>
      <c r="I526" t="s">
        <v>1526</v>
      </c>
      <c r="J526" t="s">
        <v>4519</v>
      </c>
      <c r="K526" t="s">
        <v>181</v>
      </c>
      <c r="L526">
        <v>9268</v>
      </c>
      <c r="M526" t="s">
        <v>1527</v>
      </c>
      <c r="N526">
        <v>39463</v>
      </c>
      <c r="O526">
        <v>40359</v>
      </c>
      <c r="P526">
        <v>28885.98</v>
      </c>
      <c r="Q526">
        <v>28885.98</v>
      </c>
      <c r="R526">
        <v>0</v>
      </c>
      <c r="S526">
        <v>0</v>
      </c>
      <c r="T526">
        <f t="shared" si="24"/>
        <v>0</v>
      </c>
      <c r="U526">
        <v>200000</v>
      </c>
      <c r="V526">
        <v>171114.02</v>
      </c>
      <c r="W526">
        <f t="shared" si="25"/>
        <v>28885.98000000001</v>
      </c>
      <c r="X526">
        <f t="shared" si="26"/>
        <v>0</v>
      </c>
    </row>
    <row r="527" spans="1:24" x14ac:dyDescent="0.35">
      <c r="A527">
        <v>4110</v>
      </c>
      <c r="B527" t="s">
        <v>111</v>
      </c>
      <c r="C527" t="s">
        <v>1</v>
      </c>
      <c r="D527" t="s">
        <v>1528</v>
      </c>
      <c r="E527" t="s">
        <v>111</v>
      </c>
      <c r="F527" t="s">
        <v>1529</v>
      </c>
      <c r="G527" t="s">
        <v>12</v>
      </c>
      <c r="H527" t="s">
        <v>6</v>
      </c>
      <c r="I527" t="s">
        <v>1530</v>
      </c>
      <c r="J527" t="s">
        <v>4519</v>
      </c>
      <c r="K527" t="s">
        <v>1531</v>
      </c>
      <c r="L527">
        <v>9275</v>
      </c>
      <c r="M527" t="s">
        <v>1532</v>
      </c>
      <c r="N527">
        <v>39461</v>
      </c>
      <c r="O527">
        <v>41274</v>
      </c>
      <c r="P527">
        <v>99974.44</v>
      </c>
      <c r="Q527">
        <v>99974.44</v>
      </c>
      <c r="R527">
        <v>0</v>
      </c>
      <c r="S527">
        <v>0</v>
      </c>
      <c r="T527">
        <f t="shared" si="24"/>
        <v>0</v>
      </c>
      <c r="U527">
        <v>100000</v>
      </c>
      <c r="V527">
        <v>25.56</v>
      </c>
      <c r="W527">
        <f t="shared" si="25"/>
        <v>99974.44</v>
      </c>
      <c r="X527">
        <f t="shared" si="26"/>
        <v>0</v>
      </c>
    </row>
    <row r="528" spans="1:24" x14ac:dyDescent="0.35">
      <c r="A528">
        <v>4110</v>
      </c>
      <c r="B528" t="s">
        <v>111</v>
      </c>
      <c r="C528" t="s">
        <v>1</v>
      </c>
      <c r="D528" t="s">
        <v>1533</v>
      </c>
      <c r="E528" t="s">
        <v>1534</v>
      </c>
      <c r="F528" t="s">
        <v>1535</v>
      </c>
      <c r="G528" t="s">
        <v>12</v>
      </c>
      <c r="H528" t="s">
        <v>6</v>
      </c>
      <c r="I528" t="s">
        <v>1536</v>
      </c>
      <c r="J528" t="s">
        <v>4519</v>
      </c>
      <c r="K528" t="s">
        <v>17</v>
      </c>
      <c r="L528">
        <v>9081</v>
      </c>
      <c r="M528" t="s">
        <v>481</v>
      </c>
      <c r="N528">
        <v>39443</v>
      </c>
      <c r="O528">
        <v>40359</v>
      </c>
      <c r="P528">
        <v>878620.15</v>
      </c>
      <c r="Q528">
        <v>878620.15</v>
      </c>
      <c r="R528">
        <v>0</v>
      </c>
      <c r="S528">
        <v>0</v>
      </c>
      <c r="T528">
        <f t="shared" si="24"/>
        <v>0</v>
      </c>
      <c r="U528">
        <v>1050000</v>
      </c>
      <c r="V528">
        <v>171379.85</v>
      </c>
      <c r="W528">
        <f t="shared" si="25"/>
        <v>878620.15</v>
      </c>
      <c r="X528">
        <f t="shared" si="26"/>
        <v>0</v>
      </c>
    </row>
    <row r="529" spans="1:24" x14ac:dyDescent="0.35">
      <c r="A529">
        <v>4110</v>
      </c>
      <c r="B529" t="s">
        <v>111</v>
      </c>
      <c r="C529" t="s">
        <v>1</v>
      </c>
      <c r="D529" t="s">
        <v>1537</v>
      </c>
      <c r="E529" t="s">
        <v>1538</v>
      </c>
      <c r="F529" t="s">
        <v>1539</v>
      </c>
      <c r="G529" t="s">
        <v>12</v>
      </c>
      <c r="H529" t="s">
        <v>6</v>
      </c>
      <c r="I529" t="s">
        <v>1540</v>
      </c>
      <c r="J529" t="s">
        <v>4521</v>
      </c>
      <c r="K529" t="s">
        <v>534</v>
      </c>
      <c r="L529">
        <v>7358</v>
      </c>
      <c r="M529" t="s">
        <v>1541</v>
      </c>
      <c r="N529">
        <v>39457</v>
      </c>
      <c r="O529">
        <v>40421</v>
      </c>
      <c r="P529">
        <v>149952.73000000001</v>
      </c>
      <c r="Q529">
        <v>149952.73000000001</v>
      </c>
      <c r="R529">
        <v>0</v>
      </c>
      <c r="S529">
        <v>0</v>
      </c>
      <c r="T529">
        <f t="shared" si="24"/>
        <v>0</v>
      </c>
      <c r="U529">
        <v>150000</v>
      </c>
      <c r="V529">
        <v>5050.75</v>
      </c>
      <c r="W529">
        <f t="shared" si="25"/>
        <v>144949.25</v>
      </c>
      <c r="X529">
        <f t="shared" si="26"/>
        <v>5003.4800000000105</v>
      </c>
    </row>
    <row r="530" spans="1:24" x14ac:dyDescent="0.35">
      <c r="A530">
        <v>4372</v>
      </c>
      <c r="B530" t="s">
        <v>111</v>
      </c>
      <c r="C530" t="s">
        <v>245</v>
      </c>
      <c r="D530" t="s">
        <v>1542</v>
      </c>
      <c r="E530" t="s">
        <v>111</v>
      </c>
      <c r="F530" t="s">
        <v>1543</v>
      </c>
      <c r="G530" t="s">
        <v>12</v>
      </c>
      <c r="H530" t="s">
        <v>6</v>
      </c>
      <c r="I530" t="s">
        <v>1544</v>
      </c>
      <c r="J530" t="s">
        <v>4525</v>
      </c>
      <c r="K530" t="s">
        <v>227</v>
      </c>
      <c r="L530">
        <v>9260</v>
      </c>
      <c r="M530" t="s">
        <v>759</v>
      </c>
      <c r="N530">
        <v>39457</v>
      </c>
      <c r="O530">
        <v>42185</v>
      </c>
      <c r="P530">
        <v>270000.69</v>
      </c>
      <c r="Q530">
        <v>0</v>
      </c>
      <c r="R530">
        <v>0</v>
      </c>
      <c r="S530">
        <v>0</v>
      </c>
      <c r="T530">
        <f t="shared" si="24"/>
        <v>270000.69</v>
      </c>
      <c r="U530">
        <v>266210.88</v>
      </c>
      <c r="V530">
        <v>256948.29</v>
      </c>
      <c r="W530">
        <f t="shared" si="25"/>
        <v>9262.5899999999965</v>
      </c>
      <c r="X530">
        <f t="shared" si="26"/>
        <v>260738.1</v>
      </c>
    </row>
    <row r="531" spans="1:24" x14ac:dyDescent="0.35">
      <c r="A531">
        <v>4372</v>
      </c>
      <c r="B531" t="s">
        <v>111</v>
      </c>
      <c r="C531" t="s">
        <v>245</v>
      </c>
      <c r="D531" t="s">
        <v>1545</v>
      </c>
      <c r="E531" t="s">
        <v>111</v>
      </c>
      <c r="F531" t="s">
        <v>1546</v>
      </c>
      <c r="G531" t="s">
        <v>12</v>
      </c>
      <c r="H531" t="s">
        <v>6</v>
      </c>
      <c r="I531" t="s">
        <v>1544</v>
      </c>
      <c r="J531" t="s">
        <v>4525</v>
      </c>
      <c r="K531" t="s">
        <v>227</v>
      </c>
      <c r="L531">
        <v>9260</v>
      </c>
      <c r="M531" t="s">
        <v>759</v>
      </c>
      <c r="N531">
        <v>39457</v>
      </c>
      <c r="O531">
        <v>42185</v>
      </c>
      <c r="P531">
        <v>30575.66</v>
      </c>
      <c r="Q531">
        <v>0</v>
      </c>
      <c r="R531">
        <v>0</v>
      </c>
      <c r="S531">
        <v>0</v>
      </c>
      <c r="T531">
        <f t="shared" si="24"/>
        <v>30575.66</v>
      </c>
      <c r="U531">
        <v>30146.49</v>
      </c>
      <c r="V531">
        <v>29562.16</v>
      </c>
      <c r="W531">
        <f t="shared" si="25"/>
        <v>584.33000000000175</v>
      </c>
      <c r="X531">
        <f t="shared" si="26"/>
        <v>29991.329999999998</v>
      </c>
    </row>
    <row r="532" spans="1:24" x14ac:dyDescent="0.35">
      <c r="A532">
        <v>4110</v>
      </c>
      <c r="B532" t="s">
        <v>111</v>
      </c>
      <c r="C532" t="s">
        <v>1</v>
      </c>
      <c r="D532" t="s">
        <v>1547</v>
      </c>
      <c r="E532" t="s">
        <v>1548</v>
      </c>
      <c r="F532" t="s">
        <v>1549</v>
      </c>
      <c r="G532" t="s">
        <v>12</v>
      </c>
      <c r="H532" t="s">
        <v>6</v>
      </c>
      <c r="I532" t="s">
        <v>1550</v>
      </c>
      <c r="J532" t="s">
        <v>4521</v>
      </c>
      <c r="K532" t="s">
        <v>703</v>
      </c>
      <c r="L532">
        <v>9269</v>
      </c>
      <c r="M532" t="s">
        <v>717</v>
      </c>
      <c r="N532">
        <v>39462</v>
      </c>
      <c r="O532">
        <v>39994</v>
      </c>
      <c r="P532">
        <v>39118.75</v>
      </c>
      <c r="Q532">
        <v>39118.75</v>
      </c>
      <c r="R532">
        <v>0</v>
      </c>
      <c r="S532">
        <v>0</v>
      </c>
      <c r="T532">
        <f t="shared" si="24"/>
        <v>0</v>
      </c>
      <c r="U532">
        <v>50000</v>
      </c>
      <c r="V532">
        <v>10881.25</v>
      </c>
      <c r="W532">
        <f t="shared" si="25"/>
        <v>39118.75</v>
      </c>
      <c r="X532">
        <f t="shared" si="26"/>
        <v>0</v>
      </c>
    </row>
    <row r="533" spans="1:24" x14ac:dyDescent="0.35">
      <c r="A533">
        <v>4110</v>
      </c>
      <c r="B533" t="s">
        <v>111</v>
      </c>
      <c r="C533" t="s">
        <v>1</v>
      </c>
      <c r="D533" t="s">
        <v>1551</v>
      </c>
      <c r="E533" t="s">
        <v>1552</v>
      </c>
      <c r="F533" t="s">
        <v>1553</v>
      </c>
      <c r="G533" t="s">
        <v>12</v>
      </c>
      <c r="H533" t="s">
        <v>6</v>
      </c>
      <c r="I533" t="s">
        <v>949</v>
      </c>
      <c r="J533" t="s">
        <v>4521</v>
      </c>
      <c r="K533" t="s">
        <v>689</v>
      </c>
      <c r="L533">
        <v>8123</v>
      </c>
      <c r="M533" t="s">
        <v>115</v>
      </c>
      <c r="N533">
        <v>39462</v>
      </c>
      <c r="O533">
        <v>40086</v>
      </c>
      <c r="P533">
        <v>200389.64</v>
      </c>
      <c r="Q533">
        <v>200389.64</v>
      </c>
      <c r="R533">
        <v>0</v>
      </c>
      <c r="S533">
        <v>0</v>
      </c>
      <c r="T533">
        <f t="shared" si="24"/>
        <v>0</v>
      </c>
      <c r="U533">
        <v>200400</v>
      </c>
      <c r="V533">
        <v>10.36</v>
      </c>
      <c r="W533">
        <f t="shared" si="25"/>
        <v>200389.64</v>
      </c>
      <c r="X533">
        <f t="shared" si="26"/>
        <v>0</v>
      </c>
    </row>
    <row r="534" spans="1:24" x14ac:dyDescent="0.35">
      <c r="A534">
        <v>4110</v>
      </c>
      <c r="B534" t="s">
        <v>111</v>
      </c>
      <c r="C534" t="s">
        <v>1</v>
      </c>
      <c r="D534" t="s">
        <v>1554</v>
      </c>
      <c r="E534" t="s">
        <v>1031</v>
      </c>
      <c r="F534" t="s">
        <v>1555</v>
      </c>
      <c r="G534" t="s">
        <v>12</v>
      </c>
      <c r="H534" t="s">
        <v>6</v>
      </c>
      <c r="I534" t="s">
        <v>1011</v>
      </c>
      <c r="J534" t="s">
        <v>4522</v>
      </c>
      <c r="K534" t="s">
        <v>1556</v>
      </c>
      <c r="L534">
        <v>9830</v>
      </c>
      <c r="M534" t="s">
        <v>53</v>
      </c>
      <c r="N534">
        <v>39461</v>
      </c>
      <c r="O534">
        <v>40359</v>
      </c>
      <c r="P534">
        <v>460000</v>
      </c>
      <c r="Q534">
        <v>0</v>
      </c>
      <c r="R534">
        <v>0</v>
      </c>
      <c r="S534">
        <v>0</v>
      </c>
      <c r="T534">
        <f t="shared" si="24"/>
        <v>460000</v>
      </c>
      <c r="U534">
        <v>0</v>
      </c>
      <c r="V534">
        <v>0</v>
      </c>
      <c r="W534">
        <f t="shared" si="25"/>
        <v>0</v>
      </c>
      <c r="X534">
        <f t="shared" si="26"/>
        <v>460000</v>
      </c>
    </row>
    <row r="535" spans="1:24" x14ac:dyDescent="0.35">
      <c r="A535">
        <v>4372</v>
      </c>
      <c r="B535" t="s">
        <v>111</v>
      </c>
      <c r="C535" t="s">
        <v>245</v>
      </c>
      <c r="D535" t="s">
        <v>1557</v>
      </c>
      <c r="E535" t="s">
        <v>1558</v>
      </c>
      <c r="F535" t="s">
        <v>1559</v>
      </c>
      <c r="G535" t="s">
        <v>12</v>
      </c>
      <c r="H535" t="s">
        <v>6</v>
      </c>
      <c r="I535" t="s">
        <v>1560</v>
      </c>
      <c r="J535" t="s">
        <v>4525</v>
      </c>
      <c r="K535" t="s">
        <v>227</v>
      </c>
      <c r="L535">
        <v>9268</v>
      </c>
      <c r="M535" t="s">
        <v>1527</v>
      </c>
      <c r="N535">
        <v>39463</v>
      </c>
      <c r="O535">
        <v>39813</v>
      </c>
      <c r="P535">
        <v>107023.38</v>
      </c>
      <c r="Q535">
        <v>0</v>
      </c>
      <c r="R535">
        <v>0</v>
      </c>
      <c r="S535">
        <v>0</v>
      </c>
      <c r="T535">
        <f t="shared" si="24"/>
        <v>107023.38</v>
      </c>
      <c r="U535">
        <v>99999.47</v>
      </c>
      <c r="V535">
        <v>95826.79</v>
      </c>
      <c r="W535">
        <f t="shared" si="25"/>
        <v>4172.6800000000076</v>
      </c>
      <c r="X535">
        <f t="shared" si="26"/>
        <v>102850.7</v>
      </c>
    </row>
    <row r="536" spans="1:24" x14ac:dyDescent="0.35">
      <c r="A536">
        <v>4110</v>
      </c>
      <c r="B536" t="s">
        <v>111</v>
      </c>
      <c r="C536" t="s">
        <v>1</v>
      </c>
      <c r="D536" t="s">
        <v>1561</v>
      </c>
      <c r="E536" t="s">
        <v>1562</v>
      </c>
      <c r="F536" t="s">
        <v>1563</v>
      </c>
      <c r="G536" t="s">
        <v>12</v>
      </c>
      <c r="H536" t="s">
        <v>6</v>
      </c>
      <c r="I536" t="s">
        <v>1564</v>
      </c>
      <c r="J536" t="s">
        <v>4522</v>
      </c>
      <c r="K536" t="s">
        <v>812</v>
      </c>
      <c r="L536">
        <v>9269</v>
      </c>
      <c r="M536" t="s">
        <v>717</v>
      </c>
      <c r="N536">
        <v>39482</v>
      </c>
      <c r="O536">
        <v>41060</v>
      </c>
      <c r="P536">
        <v>206473.33</v>
      </c>
      <c r="Q536">
        <v>206473.33</v>
      </c>
      <c r="R536">
        <v>0</v>
      </c>
      <c r="S536">
        <v>0</v>
      </c>
      <c r="T536">
        <f t="shared" si="24"/>
        <v>0</v>
      </c>
      <c r="U536">
        <v>230000</v>
      </c>
      <c r="V536">
        <v>23526.67</v>
      </c>
      <c r="W536">
        <f t="shared" si="25"/>
        <v>206473.33000000002</v>
      </c>
      <c r="X536">
        <f t="shared" si="26"/>
        <v>0</v>
      </c>
    </row>
    <row r="537" spans="1:24" x14ac:dyDescent="0.35">
      <c r="A537">
        <v>4110</v>
      </c>
      <c r="B537" t="s">
        <v>111</v>
      </c>
      <c r="C537" t="s">
        <v>1</v>
      </c>
      <c r="D537" t="s">
        <v>1565</v>
      </c>
      <c r="E537" t="s">
        <v>1566</v>
      </c>
      <c r="F537" t="s">
        <v>1567</v>
      </c>
      <c r="G537" t="s">
        <v>12</v>
      </c>
      <c r="H537" t="s">
        <v>6</v>
      </c>
      <c r="I537" t="s">
        <v>1568</v>
      </c>
      <c r="J537" t="s">
        <v>4519</v>
      </c>
      <c r="K537" t="s">
        <v>17</v>
      </c>
      <c r="L537">
        <v>8108</v>
      </c>
      <c r="M537" t="s">
        <v>1569</v>
      </c>
      <c r="N537">
        <v>39477</v>
      </c>
      <c r="O537">
        <v>39994</v>
      </c>
      <c r="P537">
        <v>110000</v>
      </c>
      <c r="Q537">
        <v>0</v>
      </c>
      <c r="R537">
        <v>0</v>
      </c>
      <c r="S537">
        <v>0</v>
      </c>
      <c r="T537">
        <f t="shared" si="24"/>
        <v>110000</v>
      </c>
      <c r="U537">
        <v>100000</v>
      </c>
      <c r="V537">
        <v>100000</v>
      </c>
      <c r="W537">
        <f t="shared" si="25"/>
        <v>0</v>
      </c>
      <c r="X537">
        <f t="shared" si="26"/>
        <v>110000</v>
      </c>
    </row>
    <row r="538" spans="1:24" x14ac:dyDescent="0.35">
      <c r="A538">
        <v>4110</v>
      </c>
      <c r="B538" t="s">
        <v>111</v>
      </c>
      <c r="C538" t="s">
        <v>1</v>
      </c>
      <c r="D538" t="s">
        <v>1570</v>
      </c>
      <c r="E538" t="s">
        <v>1571</v>
      </c>
      <c r="F538" t="s">
        <v>1572</v>
      </c>
      <c r="G538" t="s">
        <v>12</v>
      </c>
      <c r="H538" t="s">
        <v>6</v>
      </c>
      <c r="I538" t="s">
        <v>1573</v>
      </c>
      <c r="J538" t="s">
        <v>4519</v>
      </c>
      <c r="K538" t="s">
        <v>1574</v>
      </c>
      <c r="L538">
        <v>9167</v>
      </c>
      <c r="M538" t="s">
        <v>1575</v>
      </c>
      <c r="N538">
        <v>39477</v>
      </c>
      <c r="O538">
        <v>40178</v>
      </c>
      <c r="P538">
        <v>49448.76</v>
      </c>
      <c r="Q538">
        <v>49448.76</v>
      </c>
      <c r="R538">
        <v>0</v>
      </c>
      <c r="S538">
        <v>0</v>
      </c>
      <c r="T538">
        <f t="shared" si="24"/>
        <v>0</v>
      </c>
      <c r="U538">
        <v>50000</v>
      </c>
      <c r="V538">
        <v>551.24</v>
      </c>
      <c r="W538">
        <f t="shared" si="25"/>
        <v>49448.76</v>
      </c>
      <c r="X538">
        <f t="shared" si="26"/>
        <v>0</v>
      </c>
    </row>
    <row r="539" spans="1:24" x14ac:dyDescent="0.35">
      <c r="A539">
        <v>4295</v>
      </c>
      <c r="B539" t="s">
        <v>111</v>
      </c>
      <c r="C539" t="s">
        <v>47</v>
      </c>
      <c r="D539" t="s">
        <v>1576</v>
      </c>
      <c r="E539" t="s">
        <v>1577</v>
      </c>
      <c r="F539" t="s">
        <v>1578</v>
      </c>
      <c r="G539" t="s">
        <v>12</v>
      </c>
      <c r="H539" t="s">
        <v>6</v>
      </c>
      <c r="I539" t="s">
        <v>1579</v>
      </c>
      <c r="J539" t="s">
        <v>4525</v>
      </c>
      <c r="K539" t="s">
        <v>227</v>
      </c>
      <c r="L539">
        <v>9552</v>
      </c>
      <c r="M539" t="s">
        <v>1522</v>
      </c>
      <c r="N539">
        <v>39478</v>
      </c>
      <c r="O539">
        <v>40543</v>
      </c>
      <c r="P539">
        <v>98428.479999999996</v>
      </c>
      <c r="Q539">
        <v>98428.479999999996</v>
      </c>
      <c r="R539">
        <v>0</v>
      </c>
      <c r="S539">
        <v>0</v>
      </c>
      <c r="T539">
        <f t="shared" si="24"/>
        <v>0</v>
      </c>
      <c r="U539">
        <v>237825</v>
      </c>
      <c r="V539">
        <v>139396.51999999999</v>
      </c>
      <c r="W539">
        <f t="shared" si="25"/>
        <v>98428.48000000001</v>
      </c>
      <c r="X539">
        <f t="shared" si="26"/>
        <v>0</v>
      </c>
    </row>
    <row r="540" spans="1:24" x14ac:dyDescent="0.35">
      <c r="A540">
        <v>4408</v>
      </c>
      <c r="B540" t="s">
        <v>111</v>
      </c>
      <c r="C540" t="s">
        <v>47</v>
      </c>
      <c r="D540" t="s">
        <v>1580</v>
      </c>
      <c r="E540" t="s">
        <v>111</v>
      </c>
      <c r="F540" t="s">
        <v>1581</v>
      </c>
      <c r="G540" t="s">
        <v>12</v>
      </c>
      <c r="H540" t="s">
        <v>6</v>
      </c>
      <c r="I540" t="s">
        <v>1582</v>
      </c>
      <c r="J540" t="s">
        <v>4525</v>
      </c>
      <c r="K540" t="s">
        <v>227</v>
      </c>
      <c r="L540">
        <v>5621</v>
      </c>
      <c r="M540" t="s">
        <v>1583</v>
      </c>
      <c r="N540">
        <v>39478</v>
      </c>
      <c r="O540">
        <v>39994</v>
      </c>
      <c r="P540">
        <v>26425</v>
      </c>
      <c r="Q540">
        <v>0</v>
      </c>
      <c r="R540">
        <v>0</v>
      </c>
      <c r="S540">
        <v>0</v>
      </c>
      <c r="T540">
        <f t="shared" si="24"/>
        <v>26425</v>
      </c>
      <c r="U540">
        <v>0</v>
      </c>
      <c r="V540">
        <v>0</v>
      </c>
      <c r="W540">
        <f t="shared" si="25"/>
        <v>0</v>
      </c>
      <c r="X540">
        <f t="shared" si="26"/>
        <v>26425</v>
      </c>
    </row>
    <row r="541" spans="1:24" x14ac:dyDescent="0.35">
      <c r="A541">
        <v>4110</v>
      </c>
      <c r="B541" t="s">
        <v>0</v>
      </c>
      <c r="C541" t="s">
        <v>1</v>
      </c>
      <c r="D541" t="s">
        <v>1584</v>
      </c>
      <c r="E541" t="s">
        <v>1585</v>
      </c>
      <c r="F541" t="s">
        <v>1586</v>
      </c>
      <c r="G541" t="s">
        <v>5</v>
      </c>
      <c r="H541" t="s">
        <v>6</v>
      </c>
      <c r="I541" t="s">
        <v>1530</v>
      </c>
      <c r="J541" t="s">
        <v>4519</v>
      </c>
      <c r="K541" t="s">
        <v>1531</v>
      </c>
      <c r="L541">
        <v>9275</v>
      </c>
      <c r="M541" t="s">
        <v>1532</v>
      </c>
      <c r="N541">
        <v>39514</v>
      </c>
      <c r="O541">
        <v>41274</v>
      </c>
      <c r="P541">
        <v>1114823.6499999999</v>
      </c>
      <c r="Q541">
        <v>1114823.6499999999</v>
      </c>
      <c r="R541">
        <v>0</v>
      </c>
      <c r="S541">
        <v>0</v>
      </c>
      <c r="T541">
        <f t="shared" si="24"/>
        <v>0</v>
      </c>
      <c r="U541">
        <v>1140620</v>
      </c>
      <c r="V541">
        <v>25796.35</v>
      </c>
      <c r="W541">
        <f t="shared" si="25"/>
        <v>1114823.6499999999</v>
      </c>
      <c r="X541">
        <f t="shared" si="26"/>
        <v>0</v>
      </c>
    </row>
    <row r="542" spans="1:24" x14ac:dyDescent="0.35">
      <c r="A542">
        <v>4295</v>
      </c>
      <c r="B542" t="s">
        <v>111</v>
      </c>
      <c r="C542" t="s">
        <v>47</v>
      </c>
      <c r="D542" t="s">
        <v>1587</v>
      </c>
      <c r="E542" t="s">
        <v>1577</v>
      </c>
      <c r="F542" t="s">
        <v>1581</v>
      </c>
      <c r="G542" t="s">
        <v>12</v>
      </c>
      <c r="H542" t="s">
        <v>6</v>
      </c>
      <c r="I542" t="s">
        <v>1579</v>
      </c>
      <c r="J542" t="s">
        <v>4525</v>
      </c>
      <c r="K542" t="s">
        <v>227</v>
      </c>
      <c r="L542">
        <v>9552</v>
      </c>
      <c r="M542" t="s">
        <v>1522</v>
      </c>
      <c r="N542">
        <v>39484</v>
      </c>
      <c r="O542">
        <v>40178</v>
      </c>
      <c r="P542">
        <v>26315.52</v>
      </c>
      <c r="Q542">
        <v>26315.52</v>
      </c>
      <c r="R542">
        <v>0</v>
      </c>
      <c r="S542">
        <v>0</v>
      </c>
      <c r="T542">
        <f t="shared" si="24"/>
        <v>0</v>
      </c>
      <c r="U542">
        <v>26425</v>
      </c>
      <c r="V542">
        <v>109.48</v>
      </c>
      <c r="W542">
        <f t="shared" si="25"/>
        <v>26315.52</v>
      </c>
      <c r="X542">
        <f t="shared" si="26"/>
        <v>0</v>
      </c>
    </row>
    <row r="543" spans="1:24" x14ac:dyDescent="0.35">
      <c r="A543">
        <v>4110</v>
      </c>
      <c r="B543" t="s">
        <v>111</v>
      </c>
      <c r="C543" t="s">
        <v>1</v>
      </c>
      <c r="D543" t="s">
        <v>1588</v>
      </c>
      <c r="E543" t="s">
        <v>1589</v>
      </c>
      <c r="F543" t="s">
        <v>1590</v>
      </c>
      <c r="G543" t="s">
        <v>12</v>
      </c>
      <c r="H543" t="s">
        <v>6</v>
      </c>
      <c r="I543" t="s">
        <v>1591</v>
      </c>
      <c r="J543" t="s">
        <v>4523</v>
      </c>
      <c r="K543" t="s">
        <v>107</v>
      </c>
      <c r="L543">
        <v>9351</v>
      </c>
      <c r="M543" t="s">
        <v>34</v>
      </c>
      <c r="N543">
        <v>39491</v>
      </c>
      <c r="O543">
        <v>39994</v>
      </c>
      <c r="P543">
        <v>69881.13</v>
      </c>
      <c r="Q543">
        <v>69881.13</v>
      </c>
      <c r="R543">
        <v>0</v>
      </c>
      <c r="S543">
        <v>0</v>
      </c>
      <c r="T543">
        <f t="shared" si="24"/>
        <v>0</v>
      </c>
      <c r="U543">
        <v>70000</v>
      </c>
      <c r="V543">
        <v>118.87</v>
      </c>
      <c r="W543">
        <f t="shared" si="25"/>
        <v>69881.13</v>
      </c>
      <c r="X543">
        <f t="shared" si="26"/>
        <v>0</v>
      </c>
    </row>
    <row r="544" spans="1:24" x14ac:dyDescent="0.35">
      <c r="A544">
        <v>4110</v>
      </c>
      <c r="B544" t="s">
        <v>111</v>
      </c>
      <c r="C544" t="s">
        <v>1</v>
      </c>
      <c r="D544" t="s">
        <v>1592</v>
      </c>
      <c r="E544" t="s">
        <v>1593</v>
      </c>
      <c r="F544" t="s">
        <v>1594</v>
      </c>
      <c r="G544" t="s">
        <v>12</v>
      </c>
      <c r="H544" t="s">
        <v>6</v>
      </c>
      <c r="I544" t="s">
        <v>1595</v>
      </c>
      <c r="J544" t="s">
        <v>4524</v>
      </c>
      <c r="K544" t="s">
        <v>33</v>
      </c>
      <c r="L544">
        <v>9349</v>
      </c>
      <c r="M544" t="s">
        <v>126</v>
      </c>
      <c r="N544">
        <v>39491</v>
      </c>
      <c r="O544">
        <v>40543</v>
      </c>
      <c r="P544">
        <v>616390.59</v>
      </c>
      <c r="Q544">
        <v>616390.59</v>
      </c>
      <c r="R544">
        <v>0</v>
      </c>
      <c r="S544">
        <v>0</v>
      </c>
      <c r="T544">
        <f t="shared" si="24"/>
        <v>0</v>
      </c>
      <c r="U544">
        <v>617860</v>
      </c>
      <c r="V544">
        <v>1469.41</v>
      </c>
      <c r="W544">
        <f t="shared" si="25"/>
        <v>616390.59</v>
      </c>
      <c r="X544">
        <f t="shared" si="26"/>
        <v>0</v>
      </c>
    </row>
    <row r="545" spans="1:24" x14ac:dyDescent="0.35">
      <c r="A545">
        <v>4110</v>
      </c>
      <c r="B545" t="s">
        <v>111</v>
      </c>
      <c r="C545" t="s">
        <v>1</v>
      </c>
      <c r="D545" t="s">
        <v>1596</v>
      </c>
      <c r="E545" t="s">
        <v>1597</v>
      </c>
      <c r="F545" t="s">
        <v>1598</v>
      </c>
      <c r="G545" t="s">
        <v>12</v>
      </c>
      <c r="H545" t="s">
        <v>6</v>
      </c>
      <c r="I545" t="s">
        <v>1599</v>
      </c>
      <c r="J545" t="s">
        <v>4524</v>
      </c>
      <c r="K545" t="s">
        <v>33</v>
      </c>
      <c r="L545">
        <v>9384</v>
      </c>
      <c r="M545" t="s">
        <v>1600</v>
      </c>
      <c r="N545">
        <v>39491</v>
      </c>
      <c r="O545">
        <v>39994</v>
      </c>
      <c r="P545">
        <v>49820</v>
      </c>
      <c r="Q545">
        <v>49820</v>
      </c>
      <c r="R545">
        <v>0</v>
      </c>
      <c r="S545">
        <v>0</v>
      </c>
      <c r="T545">
        <f t="shared" si="24"/>
        <v>0</v>
      </c>
      <c r="U545">
        <v>50000</v>
      </c>
      <c r="V545">
        <v>180</v>
      </c>
      <c r="W545">
        <f t="shared" si="25"/>
        <v>49820</v>
      </c>
      <c r="X545">
        <f t="shared" si="26"/>
        <v>0</v>
      </c>
    </row>
    <row r="546" spans="1:24" x14ac:dyDescent="0.35">
      <c r="A546">
        <v>4110</v>
      </c>
      <c r="B546" t="s">
        <v>111</v>
      </c>
      <c r="C546" t="s">
        <v>1</v>
      </c>
      <c r="D546" t="s">
        <v>1601</v>
      </c>
      <c r="E546" t="s">
        <v>1602</v>
      </c>
      <c r="F546" t="s">
        <v>1603</v>
      </c>
      <c r="G546" t="s">
        <v>12</v>
      </c>
      <c r="H546" t="s">
        <v>6</v>
      </c>
      <c r="I546" t="s">
        <v>1604</v>
      </c>
      <c r="J546" t="s">
        <v>4523</v>
      </c>
      <c r="K546" t="s">
        <v>1605</v>
      </c>
      <c r="L546">
        <v>8352</v>
      </c>
      <c r="M546" t="s">
        <v>1606</v>
      </c>
      <c r="N546">
        <v>39500</v>
      </c>
      <c r="O546">
        <v>40359</v>
      </c>
      <c r="P546">
        <v>204436.82</v>
      </c>
      <c r="Q546">
        <v>204436.82</v>
      </c>
      <c r="R546">
        <v>0</v>
      </c>
      <c r="S546">
        <v>0</v>
      </c>
      <c r="T546">
        <f t="shared" si="24"/>
        <v>0</v>
      </c>
      <c r="U546">
        <v>205000</v>
      </c>
      <c r="V546">
        <v>563.17999999999995</v>
      </c>
      <c r="W546">
        <f t="shared" si="25"/>
        <v>204436.82</v>
      </c>
      <c r="X546">
        <f t="shared" si="26"/>
        <v>0</v>
      </c>
    </row>
    <row r="547" spans="1:24" x14ac:dyDescent="0.35">
      <c r="A547">
        <v>4110</v>
      </c>
      <c r="B547" t="s">
        <v>111</v>
      </c>
      <c r="C547" t="s">
        <v>1</v>
      </c>
      <c r="D547" t="s">
        <v>1607</v>
      </c>
      <c r="E547" t="s">
        <v>1608</v>
      </c>
      <c r="F547" t="s">
        <v>1609</v>
      </c>
      <c r="G547" t="s">
        <v>12</v>
      </c>
      <c r="H547" t="s">
        <v>6</v>
      </c>
      <c r="I547" t="s">
        <v>1610</v>
      </c>
      <c r="J547" t="s">
        <v>4525</v>
      </c>
      <c r="K547" t="s">
        <v>227</v>
      </c>
      <c r="L547">
        <v>8334</v>
      </c>
      <c r="M547" t="s">
        <v>1611</v>
      </c>
      <c r="N547">
        <v>39500</v>
      </c>
      <c r="O547">
        <v>40359</v>
      </c>
      <c r="P547">
        <v>58812.33</v>
      </c>
      <c r="Q547">
        <v>58812.33</v>
      </c>
      <c r="R547">
        <v>0</v>
      </c>
      <c r="S547">
        <v>0</v>
      </c>
      <c r="T547">
        <f t="shared" si="24"/>
        <v>0</v>
      </c>
      <c r="U547">
        <v>180000</v>
      </c>
      <c r="V547">
        <v>121187.67</v>
      </c>
      <c r="W547">
        <f t="shared" si="25"/>
        <v>58812.33</v>
      </c>
      <c r="X547">
        <f t="shared" si="26"/>
        <v>0</v>
      </c>
    </row>
    <row r="548" spans="1:24" x14ac:dyDescent="0.35">
      <c r="A548">
        <v>4110</v>
      </c>
      <c r="B548" t="s">
        <v>111</v>
      </c>
      <c r="C548" t="s">
        <v>1</v>
      </c>
      <c r="D548" t="s">
        <v>1612</v>
      </c>
      <c r="E548" t="s">
        <v>1608</v>
      </c>
      <c r="F548" t="s">
        <v>1613</v>
      </c>
      <c r="G548" t="s">
        <v>12</v>
      </c>
      <c r="H548" t="s">
        <v>6</v>
      </c>
      <c r="I548" t="s">
        <v>1610</v>
      </c>
      <c r="J548" t="s">
        <v>4525</v>
      </c>
      <c r="K548" t="s">
        <v>227</v>
      </c>
      <c r="L548">
        <v>8334</v>
      </c>
      <c r="M548" t="s">
        <v>1611</v>
      </c>
      <c r="N548">
        <v>39500</v>
      </c>
      <c r="O548">
        <v>40359</v>
      </c>
      <c r="P548">
        <v>19920.189999999999</v>
      </c>
      <c r="Q548">
        <v>19920.189999999999</v>
      </c>
      <c r="R548">
        <v>0</v>
      </c>
      <c r="S548">
        <v>0</v>
      </c>
      <c r="T548">
        <f t="shared" si="24"/>
        <v>0</v>
      </c>
      <c r="U548">
        <v>20000</v>
      </c>
      <c r="V548">
        <v>79.81</v>
      </c>
      <c r="W548">
        <f t="shared" si="25"/>
        <v>19920.189999999999</v>
      </c>
      <c r="X548">
        <f t="shared" si="26"/>
        <v>0</v>
      </c>
    </row>
    <row r="549" spans="1:24" x14ac:dyDescent="0.35">
      <c r="A549">
        <v>4574</v>
      </c>
      <c r="B549" t="s">
        <v>111</v>
      </c>
      <c r="C549" t="s">
        <v>55</v>
      </c>
      <c r="D549" t="s">
        <v>1614</v>
      </c>
      <c r="E549" t="s">
        <v>1615</v>
      </c>
      <c r="F549" t="s">
        <v>1616</v>
      </c>
      <c r="G549" t="s">
        <v>12</v>
      </c>
      <c r="H549" t="s">
        <v>6</v>
      </c>
      <c r="I549" t="s">
        <v>1617</v>
      </c>
      <c r="J549" t="s">
        <v>4525</v>
      </c>
      <c r="K549" t="s">
        <v>121</v>
      </c>
      <c r="L549">
        <v>9342</v>
      </c>
      <c r="M549" t="s">
        <v>1618</v>
      </c>
      <c r="N549">
        <v>39500</v>
      </c>
      <c r="O549">
        <v>40117</v>
      </c>
      <c r="P549">
        <v>66995</v>
      </c>
      <c r="Q549">
        <v>66995</v>
      </c>
      <c r="R549">
        <v>0</v>
      </c>
      <c r="S549">
        <v>0</v>
      </c>
      <c r="T549">
        <f t="shared" si="24"/>
        <v>0</v>
      </c>
      <c r="U549">
        <v>100000</v>
      </c>
      <c r="V549">
        <v>33005</v>
      </c>
      <c r="W549">
        <f t="shared" si="25"/>
        <v>66995</v>
      </c>
      <c r="X549">
        <f t="shared" si="26"/>
        <v>0</v>
      </c>
    </row>
    <row r="550" spans="1:24" x14ac:dyDescent="0.35">
      <c r="A550">
        <v>4574</v>
      </c>
      <c r="B550" t="s">
        <v>111</v>
      </c>
      <c r="C550" t="s">
        <v>55</v>
      </c>
      <c r="D550" t="s">
        <v>1619</v>
      </c>
      <c r="E550" t="s">
        <v>1615</v>
      </c>
      <c r="F550" t="s">
        <v>1620</v>
      </c>
      <c r="G550" t="s">
        <v>12</v>
      </c>
      <c r="H550" t="s">
        <v>6</v>
      </c>
      <c r="I550" t="s">
        <v>1617</v>
      </c>
      <c r="J550" t="s">
        <v>4525</v>
      </c>
      <c r="K550" t="s">
        <v>121</v>
      </c>
      <c r="L550">
        <v>9342</v>
      </c>
      <c r="M550" t="s">
        <v>1618</v>
      </c>
      <c r="N550">
        <v>39500</v>
      </c>
      <c r="O550">
        <v>40117</v>
      </c>
      <c r="P550">
        <v>0</v>
      </c>
      <c r="Q550">
        <v>0</v>
      </c>
      <c r="R550">
        <v>0</v>
      </c>
      <c r="S550">
        <v>0</v>
      </c>
      <c r="T550">
        <f t="shared" si="24"/>
        <v>0</v>
      </c>
      <c r="U550">
        <v>25000</v>
      </c>
      <c r="V550">
        <v>25000</v>
      </c>
      <c r="W550">
        <f t="shared" si="25"/>
        <v>0</v>
      </c>
      <c r="X550">
        <f t="shared" si="26"/>
        <v>0</v>
      </c>
    </row>
    <row r="551" spans="1:24" x14ac:dyDescent="0.35">
      <c r="A551">
        <v>4110</v>
      </c>
      <c r="B551" t="s">
        <v>111</v>
      </c>
      <c r="C551" t="s">
        <v>1</v>
      </c>
      <c r="D551" t="s">
        <v>1621</v>
      </c>
      <c r="E551" t="s">
        <v>1622</v>
      </c>
      <c r="F551" t="s">
        <v>1623</v>
      </c>
      <c r="G551" t="s">
        <v>12</v>
      </c>
      <c r="H551" t="s">
        <v>6</v>
      </c>
      <c r="I551" t="s">
        <v>1624</v>
      </c>
      <c r="J551" t="s">
        <v>4524</v>
      </c>
      <c r="K551" t="s">
        <v>33</v>
      </c>
      <c r="L551">
        <v>9280</v>
      </c>
      <c r="M551" t="s">
        <v>1625</v>
      </c>
      <c r="N551">
        <v>39500</v>
      </c>
      <c r="O551">
        <v>39994</v>
      </c>
      <c r="P551">
        <v>249047.4</v>
      </c>
      <c r="Q551">
        <v>249047.4</v>
      </c>
      <c r="R551">
        <v>0</v>
      </c>
      <c r="S551">
        <v>0</v>
      </c>
      <c r="T551">
        <f t="shared" si="24"/>
        <v>0</v>
      </c>
      <c r="U551">
        <v>250000</v>
      </c>
      <c r="V551">
        <v>952.6</v>
      </c>
      <c r="W551">
        <f t="shared" si="25"/>
        <v>249047.4</v>
      </c>
      <c r="X551">
        <f t="shared" si="26"/>
        <v>0</v>
      </c>
    </row>
    <row r="552" spans="1:24" x14ac:dyDescent="0.35">
      <c r="A552">
        <v>4575</v>
      </c>
      <c r="B552" t="s">
        <v>111</v>
      </c>
      <c r="C552" t="s">
        <v>55</v>
      </c>
      <c r="D552" t="s">
        <v>1626</v>
      </c>
      <c r="E552" t="s">
        <v>1069</v>
      </c>
      <c r="F552" t="s">
        <v>1627</v>
      </c>
      <c r="G552" t="s">
        <v>12</v>
      </c>
      <c r="H552" t="s">
        <v>6</v>
      </c>
      <c r="I552" t="s">
        <v>169</v>
      </c>
      <c r="J552" t="s">
        <v>4524</v>
      </c>
      <c r="K552" t="s">
        <v>33</v>
      </c>
      <c r="L552">
        <v>9629</v>
      </c>
      <c r="M552" t="s">
        <v>170</v>
      </c>
      <c r="N552">
        <v>39500</v>
      </c>
      <c r="O552">
        <v>42613</v>
      </c>
      <c r="P552">
        <v>533417.1</v>
      </c>
      <c r="Q552">
        <v>533417.1</v>
      </c>
      <c r="R552">
        <v>0</v>
      </c>
      <c r="S552">
        <v>0</v>
      </c>
      <c r="T552">
        <f t="shared" si="24"/>
        <v>0</v>
      </c>
      <c r="U552">
        <v>600000</v>
      </c>
      <c r="V552">
        <v>66582.899999999994</v>
      </c>
      <c r="W552">
        <f t="shared" si="25"/>
        <v>533417.1</v>
      </c>
      <c r="X552">
        <f t="shared" si="26"/>
        <v>0</v>
      </c>
    </row>
    <row r="553" spans="1:24" x14ac:dyDescent="0.35">
      <c r="A553">
        <v>4110</v>
      </c>
      <c r="B553" t="s">
        <v>111</v>
      </c>
      <c r="C553" t="s">
        <v>1</v>
      </c>
      <c r="D553" t="s">
        <v>1628</v>
      </c>
      <c r="E553" t="s">
        <v>1488</v>
      </c>
      <c r="F553" t="s">
        <v>1629</v>
      </c>
      <c r="G553" t="s">
        <v>12</v>
      </c>
      <c r="H553" t="s">
        <v>6</v>
      </c>
      <c r="I553" t="s">
        <v>688</v>
      </c>
      <c r="J553" t="s">
        <v>4522</v>
      </c>
      <c r="K553" t="s">
        <v>256</v>
      </c>
      <c r="L553">
        <v>9351</v>
      </c>
      <c r="M553" t="s">
        <v>34</v>
      </c>
      <c r="N553">
        <v>39506</v>
      </c>
      <c r="O553">
        <v>40359</v>
      </c>
      <c r="P553">
        <v>729584.57</v>
      </c>
      <c r="Q553">
        <v>-415.43</v>
      </c>
      <c r="R553">
        <v>0</v>
      </c>
      <c r="S553">
        <v>0</v>
      </c>
      <c r="T553">
        <f t="shared" si="24"/>
        <v>730000</v>
      </c>
      <c r="U553">
        <v>0</v>
      </c>
      <c r="V553">
        <v>415.43</v>
      </c>
      <c r="W553">
        <f t="shared" si="25"/>
        <v>-415.43</v>
      </c>
      <c r="X553">
        <f t="shared" si="26"/>
        <v>730000</v>
      </c>
    </row>
    <row r="554" spans="1:24" x14ac:dyDescent="0.35">
      <c r="A554">
        <v>4110</v>
      </c>
      <c r="B554" t="s">
        <v>111</v>
      </c>
      <c r="C554" t="s">
        <v>1</v>
      </c>
      <c r="D554" t="s">
        <v>1630</v>
      </c>
      <c r="E554" t="s">
        <v>1631</v>
      </c>
      <c r="F554" t="s">
        <v>1632</v>
      </c>
      <c r="G554" t="s">
        <v>12</v>
      </c>
      <c r="H554" t="s">
        <v>6</v>
      </c>
      <c r="I554" t="s">
        <v>1579</v>
      </c>
      <c r="J554" t="s">
        <v>4525</v>
      </c>
      <c r="K554" t="s">
        <v>485</v>
      </c>
      <c r="L554">
        <v>9552</v>
      </c>
      <c r="M554" t="s">
        <v>1522</v>
      </c>
      <c r="N554">
        <v>39506</v>
      </c>
      <c r="O554">
        <v>40359</v>
      </c>
      <c r="P554">
        <v>128211.05</v>
      </c>
      <c r="Q554">
        <v>128211.05</v>
      </c>
      <c r="R554">
        <v>0</v>
      </c>
      <c r="S554">
        <v>0</v>
      </c>
      <c r="T554">
        <f t="shared" si="24"/>
        <v>0</v>
      </c>
      <c r="U554">
        <v>159400</v>
      </c>
      <c r="V554">
        <v>31188.95</v>
      </c>
      <c r="W554">
        <f t="shared" si="25"/>
        <v>128211.05</v>
      </c>
      <c r="X554">
        <f t="shared" si="26"/>
        <v>0</v>
      </c>
    </row>
    <row r="555" spans="1:24" x14ac:dyDescent="0.35">
      <c r="A555">
        <v>4110</v>
      </c>
      <c r="B555" t="s">
        <v>111</v>
      </c>
      <c r="C555" t="s">
        <v>1</v>
      </c>
      <c r="D555" t="s">
        <v>1633</v>
      </c>
      <c r="E555" t="s">
        <v>1634</v>
      </c>
      <c r="F555" t="s">
        <v>1635</v>
      </c>
      <c r="G555" t="s">
        <v>12</v>
      </c>
      <c r="H555" t="s">
        <v>6</v>
      </c>
      <c r="I555" t="s">
        <v>1636</v>
      </c>
      <c r="J555" t="s">
        <v>4520</v>
      </c>
      <c r="K555" t="s">
        <v>77</v>
      </c>
      <c r="L555">
        <v>9352</v>
      </c>
      <c r="M555" t="s">
        <v>78</v>
      </c>
      <c r="N555">
        <v>39517</v>
      </c>
      <c r="O555">
        <v>41182</v>
      </c>
      <c r="P555">
        <v>1140407.48</v>
      </c>
      <c r="Q555">
        <v>1140407.48</v>
      </c>
      <c r="R555">
        <v>0</v>
      </c>
      <c r="S555">
        <v>0</v>
      </c>
      <c r="T555">
        <f t="shared" si="24"/>
        <v>0</v>
      </c>
      <c r="U555">
        <v>1150000</v>
      </c>
      <c r="V555">
        <v>9592.52</v>
      </c>
      <c r="W555">
        <f t="shared" si="25"/>
        <v>1140407.48</v>
      </c>
      <c r="X555">
        <f t="shared" si="26"/>
        <v>0</v>
      </c>
    </row>
    <row r="556" spans="1:24" x14ac:dyDescent="0.35">
      <c r="A556">
        <v>4110</v>
      </c>
      <c r="B556" t="s">
        <v>111</v>
      </c>
      <c r="C556" t="s">
        <v>1</v>
      </c>
      <c r="D556" t="s">
        <v>1637</v>
      </c>
      <c r="E556" t="s">
        <v>1638</v>
      </c>
      <c r="F556" t="s">
        <v>1639</v>
      </c>
      <c r="G556" t="s">
        <v>12</v>
      </c>
      <c r="H556" t="s">
        <v>6</v>
      </c>
      <c r="I556" t="s">
        <v>1640</v>
      </c>
      <c r="J556" t="s">
        <v>4522</v>
      </c>
      <c r="K556" t="s">
        <v>1641</v>
      </c>
      <c r="L556">
        <v>8834</v>
      </c>
      <c r="M556" t="s">
        <v>1642</v>
      </c>
      <c r="N556">
        <v>39519</v>
      </c>
      <c r="O556">
        <v>40543</v>
      </c>
      <c r="P556">
        <v>50000</v>
      </c>
      <c r="Q556">
        <v>50000</v>
      </c>
      <c r="R556">
        <v>0</v>
      </c>
      <c r="S556">
        <v>0</v>
      </c>
      <c r="T556">
        <f t="shared" si="24"/>
        <v>0</v>
      </c>
      <c r="U556">
        <v>250000</v>
      </c>
      <c r="V556">
        <v>200000</v>
      </c>
      <c r="W556">
        <f t="shared" si="25"/>
        <v>50000</v>
      </c>
      <c r="X556">
        <f t="shared" si="26"/>
        <v>0</v>
      </c>
    </row>
    <row r="557" spans="1:24" x14ac:dyDescent="0.35">
      <c r="A557">
        <v>4110</v>
      </c>
      <c r="B557" t="s">
        <v>111</v>
      </c>
      <c r="C557" t="s">
        <v>1</v>
      </c>
      <c r="D557" t="s">
        <v>1643</v>
      </c>
      <c r="E557" t="s">
        <v>1644</v>
      </c>
      <c r="F557" t="s">
        <v>1645</v>
      </c>
      <c r="G557" t="s">
        <v>12</v>
      </c>
      <c r="H557" t="s">
        <v>6</v>
      </c>
      <c r="I557" t="s">
        <v>1640</v>
      </c>
      <c r="J557" t="s">
        <v>4522</v>
      </c>
      <c r="K557" t="s">
        <v>1646</v>
      </c>
      <c r="L557">
        <v>8834</v>
      </c>
      <c r="M557" t="s">
        <v>1642</v>
      </c>
      <c r="N557">
        <v>39519</v>
      </c>
      <c r="O557">
        <v>40178</v>
      </c>
      <c r="P557">
        <v>348000</v>
      </c>
      <c r="Q557">
        <v>348000</v>
      </c>
      <c r="R557">
        <v>0</v>
      </c>
      <c r="S557">
        <v>0</v>
      </c>
      <c r="T557">
        <f t="shared" si="24"/>
        <v>0</v>
      </c>
      <c r="U557">
        <v>350000</v>
      </c>
      <c r="V557">
        <v>2000</v>
      </c>
      <c r="W557">
        <f t="shared" si="25"/>
        <v>348000</v>
      </c>
      <c r="X557">
        <f t="shared" si="26"/>
        <v>0</v>
      </c>
    </row>
    <row r="558" spans="1:24" x14ac:dyDescent="0.35">
      <c r="A558">
        <v>4602</v>
      </c>
      <c r="B558" t="s">
        <v>111</v>
      </c>
      <c r="C558" t="s">
        <v>20</v>
      </c>
      <c r="D558" t="s">
        <v>1647</v>
      </c>
      <c r="E558" t="s">
        <v>1069</v>
      </c>
      <c r="F558" t="s">
        <v>1648</v>
      </c>
      <c r="G558" t="s">
        <v>12</v>
      </c>
      <c r="H558" t="s">
        <v>6</v>
      </c>
      <c r="I558" t="s">
        <v>169</v>
      </c>
      <c r="J558" t="s">
        <v>4524</v>
      </c>
      <c r="K558" t="s">
        <v>33</v>
      </c>
      <c r="L558">
        <v>9629</v>
      </c>
      <c r="M558" t="s">
        <v>170</v>
      </c>
      <c r="N558">
        <v>39532</v>
      </c>
      <c r="O558">
        <v>43099</v>
      </c>
      <c r="P558">
        <v>2468453.44</v>
      </c>
      <c r="Q558">
        <v>2468453.44</v>
      </c>
      <c r="R558">
        <v>0</v>
      </c>
      <c r="S558">
        <v>0</v>
      </c>
      <c r="T558">
        <f t="shared" si="24"/>
        <v>0</v>
      </c>
      <c r="U558">
        <v>2510000.4300000002</v>
      </c>
      <c r="V558">
        <v>41546.99</v>
      </c>
      <c r="W558">
        <f t="shared" si="25"/>
        <v>2468453.44</v>
      </c>
      <c r="X558">
        <f t="shared" si="26"/>
        <v>0</v>
      </c>
    </row>
    <row r="559" spans="1:24" x14ac:dyDescent="0.35">
      <c r="A559">
        <v>4110</v>
      </c>
      <c r="B559" t="s">
        <v>111</v>
      </c>
      <c r="C559" t="s">
        <v>1</v>
      </c>
      <c r="D559" t="s">
        <v>1649</v>
      </c>
      <c r="E559" t="s">
        <v>1650</v>
      </c>
      <c r="F559" t="s">
        <v>1651</v>
      </c>
      <c r="G559" t="s">
        <v>12</v>
      </c>
      <c r="H559" t="s">
        <v>6</v>
      </c>
      <c r="I559" t="s">
        <v>1652</v>
      </c>
      <c r="J559" t="s">
        <v>4523</v>
      </c>
      <c r="K559" t="s">
        <v>1467</v>
      </c>
      <c r="L559">
        <v>9830</v>
      </c>
      <c r="M559" t="s">
        <v>53</v>
      </c>
      <c r="N559">
        <v>39532</v>
      </c>
      <c r="O559">
        <v>40602</v>
      </c>
      <c r="P559">
        <v>229211.89</v>
      </c>
      <c r="Q559">
        <v>229211.89</v>
      </c>
      <c r="R559">
        <v>0</v>
      </c>
      <c r="S559">
        <v>0</v>
      </c>
      <c r="T559">
        <f t="shared" si="24"/>
        <v>0</v>
      </c>
      <c r="U559">
        <v>230000</v>
      </c>
      <c r="V559">
        <v>788.11</v>
      </c>
      <c r="W559">
        <f t="shared" si="25"/>
        <v>229211.89</v>
      </c>
      <c r="X559">
        <f t="shared" si="26"/>
        <v>0</v>
      </c>
    </row>
    <row r="560" spans="1:24" x14ac:dyDescent="0.35">
      <c r="A560">
        <v>4110</v>
      </c>
      <c r="B560" t="s">
        <v>111</v>
      </c>
      <c r="C560" t="s">
        <v>1</v>
      </c>
      <c r="D560" t="s">
        <v>1653</v>
      </c>
      <c r="E560" t="s">
        <v>111</v>
      </c>
      <c r="F560" t="s">
        <v>1654</v>
      </c>
      <c r="G560" t="s">
        <v>12</v>
      </c>
      <c r="H560" t="s">
        <v>6</v>
      </c>
      <c r="I560" t="s">
        <v>1517</v>
      </c>
      <c r="J560" t="s">
        <v>4520</v>
      </c>
      <c r="K560" t="s">
        <v>44</v>
      </c>
      <c r="L560">
        <v>9629</v>
      </c>
      <c r="M560" t="s">
        <v>170</v>
      </c>
      <c r="N560">
        <v>39534</v>
      </c>
      <c r="O560">
        <v>40908</v>
      </c>
      <c r="P560">
        <v>150793.96</v>
      </c>
      <c r="Q560">
        <v>150793.96</v>
      </c>
      <c r="R560">
        <v>0</v>
      </c>
      <c r="S560">
        <v>0</v>
      </c>
      <c r="T560">
        <f t="shared" si="24"/>
        <v>0</v>
      </c>
      <c r="U560">
        <v>160000</v>
      </c>
      <c r="V560">
        <v>9206.0400000000009</v>
      </c>
      <c r="W560">
        <f t="shared" si="25"/>
        <v>150793.96</v>
      </c>
      <c r="X560">
        <f t="shared" si="26"/>
        <v>0</v>
      </c>
    </row>
    <row r="561" spans="1:24" x14ac:dyDescent="0.35">
      <c r="A561">
        <v>4608</v>
      </c>
      <c r="B561" t="s">
        <v>111</v>
      </c>
      <c r="C561" t="s">
        <v>20</v>
      </c>
      <c r="D561" t="s">
        <v>1655</v>
      </c>
      <c r="E561" t="s">
        <v>111</v>
      </c>
      <c r="F561" t="s">
        <v>1656</v>
      </c>
      <c r="G561" t="s">
        <v>12</v>
      </c>
      <c r="H561" t="s">
        <v>6</v>
      </c>
      <c r="I561" t="s">
        <v>910</v>
      </c>
      <c r="J561" t="s">
        <v>4519</v>
      </c>
      <c r="K561" t="s">
        <v>1531</v>
      </c>
      <c r="L561">
        <v>8123</v>
      </c>
      <c r="M561" t="s">
        <v>115</v>
      </c>
      <c r="N561">
        <v>39539</v>
      </c>
      <c r="O561">
        <v>41243</v>
      </c>
      <c r="P561">
        <v>167613.57999999999</v>
      </c>
      <c r="Q561">
        <v>167613.57999999999</v>
      </c>
      <c r="R561">
        <v>0</v>
      </c>
      <c r="S561">
        <v>0</v>
      </c>
      <c r="T561">
        <f t="shared" si="24"/>
        <v>0</v>
      </c>
      <c r="U561">
        <v>171093</v>
      </c>
      <c r="V561">
        <v>3479.42</v>
      </c>
      <c r="W561">
        <f t="shared" si="25"/>
        <v>167613.57999999999</v>
      </c>
      <c r="X561">
        <f t="shared" si="26"/>
        <v>0</v>
      </c>
    </row>
    <row r="562" spans="1:24" x14ac:dyDescent="0.35">
      <c r="A562">
        <v>4608</v>
      </c>
      <c r="B562" t="s">
        <v>111</v>
      </c>
      <c r="C562" t="s">
        <v>20</v>
      </c>
      <c r="D562" t="s">
        <v>1657</v>
      </c>
      <c r="E562" t="s">
        <v>111</v>
      </c>
      <c r="F562" t="s">
        <v>1658</v>
      </c>
      <c r="G562" t="s">
        <v>12</v>
      </c>
      <c r="H562" t="s">
        <v>6</v>
      </c>
      <c r="I562" t="s">
        <v>175</v>
      </c>
      <c r="J562" t="s">
        <v>4522</v>
      </c>
      <c r="K562" t="s">
        <v>812</v>
      </c>
      <c r="L562">
        <v>9364</v>
      </c>
      <c r="M562" t="s">
        <v>39</v>
      </c>
      <c r="N562">
        <v>39540</v>
      </c>
      <c r="O562">
        <v>41243</v>
      </c>
      <c r="P562">
        <v>174933.89</v>
      </c>
      <c r="Q562">
        <v>174933.89</v>
      </c>
      <c r="R562">
        <v>0</v>
      </c>
      <c r="S562">
        <v>0</v>
      </c>
      <c r="T562">
        <f t="shared" si="24"/>
        <v>0</v>
      </c>
      <c r="U562">
        <v>175000</v>
      </c>
      <c r="V562">
        <v>66.11</v>
      </c>
      <c r="W562">
        <f t="shared" si="25"/>
        <v>174933.89</v>
      </c>
      <c r="X562">
        <f t="shared" si="26"/>
        <v>0</v>
      </c>
    </row>
    <row r="563" spans="1:24" x14ac:dyDescent="0.35">
      <c r="A563">
        <v>4110</v>
      </c>
      <c r="B563" t="s">
        <v>111</v>
      </c>
      <c r="C563" t="s">
        <v>1</v>
      </c>
      <c r="D563" t="s">
        <v>1659</v>
      </c>
      <c r="E563" t="s">
        <v>1660</v>
      </c>
      <c r="F563" t="s">
        <v>1661</v>
      </c>
      <c r="G563" t="s">
        <v>12</v>
      </c>
      <c r="H563" t="s">
        <v>6</v>
      </c>
      <c r="I563" t="s">
        <v>1662</v>
      </c>
      <c r="J563" t="s">
        <v>4525</v>
      </c>
      <c r="K563" t="s">
        <v>227</v>
      </c>
      <c r="L563">
        <v>9392</v>
      </c>
      <c r="M563" t="s">
        <v>1663</v>
      </c>
      <c r="N563">
        <v>39546</v>
      </c>
      <c r="O563">
        <v>39994</v>
      </c>
      <c r="P563">
        <v>61000</v>
      </c>
      <c r="Q563">
        <v>61000</v>
      </c>
      <c r="R563">
        <v>0</v>
      </c>
      <c r="S563">
        <v>0</v>
      </c>
      <c r="T563">
        <f t="shared" si="24"/>
        <v>0</v>
      </c>
      <c r="U563">
        <v>75000</v>
      </c>
      <c r="V563">
        <v>14000</v>
      </c>
      <c r="W563">
        <f t="shared" si="25"/>
        <v>61000</v>
      </c>
      <c r="X563">
        <f t="shared" si="26"/>
        <v>0</v>
      </c>
    </row>
    <row r="564" spans="1:24" x14ac:dyDescent="0.35">
      <c r="A564">
        <v>4110</v>
      </c>
      <c r="B564" t="s">
        <v>111</v>
      </c>
      <c r="C564" t="s">
        <v>1</v>
      </c>
      <c r="D564" t="s">
        <v>1664</v>
      </c>
      <c r="E564" t="s">
        <v>1665</v>
      </c>
      <c r="F564" t="s">
        <v>1666</v>
      </c>
      <c r="G564" t="s">
        <v>12</v>
      </c>
      <c r="H564" t="s">
        <v>6</v>
      </c>
      <c r="I564" t="s">
        <v>520</v>
      </c>
      <c r="J564" t="s">
        <v>4519</v>
      </c>
      <c r="K564" t="s">
        <v>521</v>
      </c>
      <c r="L564">
        <v>9532</v>
      </c>
      <c r="M564" t="s">
        <v>276</v>
      </c>
      <c r="N564">
        <v>39546</v>
      </c>
      <c r="O564">
        <v>40939</v>
      </c>
      <c r="P564">
        <v>98548.85</v>
      </c>
      <c r="Q564">
        <v>98548.85</v>
      </c>
      <c r="R564">
        <v>0</v>
      </c>
      <c r="S564">
        <v>0</v>
      </c>
      <c r="T564">
        <f t="shared" si="24"/>
        <v>0</v>
      </c>
      <c r="U564">
        <v>100000</v>
      </c>
      <c r="V564">
        <v>1451.15</v>
      </c>
      <c r="W564">
        <f t="shared" si="25"/>
        <v>98548.85</v>
      </c>
      <c r="X564">
        <f t="shared" si="26"/>
        <v>0</v>
      </c>
    </row>
    <row r="565" spans="1:24" x14ac:dyDescent="0.35">
      <c r="A565">
        <v>4110</v>
      </c>
      <c r="B565" t="s">
        <v>111</v>
      </c>
      <c r="C565" t="s">
        <v>1</v>
      </c>
      <c r="D565" t="s">
        <v>1667</v>
      </c>
      <c r="E565" t="s">
        <v>1665</v>
      </c>
      <c r="F565" t="s">
        <v>1668</v>
      </c>
      <c r="G565" t="s">
        <v>5</v>
      </c>
      <c r="H565" t="s">
        <v>6</v>
      </c>
      <c r="I565" t="s">
        <v>520</v>
      </c>
      <c r="J565" t="s">
        <v>4519</v>
      </c>
      <c r="K565" t="s">
        <v>521</v>
      </c>
      <c r="L565">
        <v>9532</v>
      </c>
      <c r="M565" t="s">
        <v>276</v>
      </c>
      <c r="N565">
        <v>39792</v>
      </c>
      <c r="O565">
        <v>41182</v>
      </c>
      <c r="P565">
        <v>588908.4</v>
      </c>
      <c r="Q565">
        <v>588908.4</v>
      </c>
      <c r="R565">
        <v>0</v>
      </c>
      <c r="S565">
        <v>0</v>
      </c>
      <c r="T565">
        <f t="shared" si="24"/>
        <v>0</v>
      </c>
      <c r="U565">
        <v>900000</v>
      </c>
      <c r="V565">
        <v>311091.59999999998</v>
      </c>
      <c r="W565">
        <f t="shared" si="25"/>
        <v>588908.4</v>
      </c>
      <c r="X565">
        <f t="shared" si="26"/>
        <v>0</v>
      </c>
    </row>
    <row r="566" spans="1:24" x14ac:dyDescent="0.35">
      <c r="A566">
        <v>4574</v>
      </c>
      <c r="B566" t="s">
        <v>111</v>
      </c>
      <c r="C566" t="s">
        <v>55</v>
      </c>
      <c r="D566" t="s">
        <v>1669</v>
      </c>
      <c r="E566" t="s">
        <v>1670</v>
      </c>
      <c r="F566" t="s">
        <v>1671</v>
      </c>
      <c r="G566" t="s">
        <v>12</v>
      </c>
      <c r="H566" t="s">
        <v>6</v>
      </c>
      <c r="I566" t="s">
        <v>1672</v>
      </c>
      <c r="J566" t="s">
        <v>4525</v>
      </c>
      <c r="K566" t="s">
        <v>121</v>
      </c>
      <c r="L566">
        <v>9353</v>
      </c>
      <c r="M566" t="s">
        <v>989</v>
      </c>
      <c r="N566">
        <v>39581</v>
      </c>
      <c r="O566">
        <v>40847</v>
      </c>
      <c r="P566">
        <v>157991.12</v>
      </c>
      <c r="Q566">
        <v>157991.12</v>
      </c>
      <c r="R566">
        <v>0</v>
      </c>
      <c r="S566">
        <v>0</v>
      </c>
      <c r="T566">
        <f t="shared" si="24"/>
        <v>0</v>
      </c>
      <c r="U566">
        <v>185550</v>
      </c>
      <c r="V566">
        <v>27558.880000000001</v>
      </c>
      <c r="W566">
        <f t="shared" si="25"/>
        <v>157991.12</v>
      </c>
      <c r="X566">
        <f t="shared" si="26"/>
        <v>0</v>
      </c>
    </row>
    <row r="567" spans="1:24" x14ac:dyDescent="0.35">
      <c r="A567">
        <v>4574</v>
      </c>
      <c r="B567" t="s">
        <v>111</v>
      </c>
      <c r="C567" t="s">
        <v>55</v>
      </c>
      <c r="D567" t="s">
        <v>1673</v>
      </c>
      <c r="E567" t="s">
        <v>1670</v>
      </c>
      <c r="F567" t="s">
        <v>1674</v>
      </c>
      <c r="G567" t="s">
        <v>12</v>
      </c>
      <c r="H567" t="s">
        <v>6</v>
      </c>
      <c r="I567" t="s">
        <v>1672</v>
      </c>
      <c r="J567" t="s">
        <v>4525</v>
      </c>
      <c r="K567" t="s">
        <v>121</v>
      </c>
      <c r="L567">
        <v>9353</v>
      </c>
      <c r="M567" t="s">
        <v>989</v>
      </c>
      <c r="N567">
        <v>39581</v>
      </c>
      <c r="O567">
        <v>40847</v>
      </c>
      <c r="P567">
        <v>10904.55</v>
      </c>
      <c r="Q567">
        <v>10904.55</v>
      </c>
      <c r="R567">
        <v>0</v>
      </c>
      <c r="S567">
        <v>0</v>
      </c>
      <c r="T567">
        <f t="shared" si="24"/>
        <v>0</v>
      </c>
      <c r="U567">
        <v>23000</v>
      </c>
      <c r="V567">
        <v>12095.45</v>
      </c>
      <c r="W567">
        <f t="shared" si="25"/>
        <v>10904.55</v>
      </c>
      <c r="X567">
        <f t="shared" si="26"/>
        <v>0</v>
      </c>
    </row>
    <row r="568" spans="1:24" x14ac:dyDescent="0.35">
      <c r="A568">
        <v>4110</v>
      </c>
      <c r="B568" t="s">
        <v>0</v>
      </c>
      <c r="C568" t="s">
        <v>1</v>
      </c>
      <c r="D568" t="s">
        <v>1675</v>
      </c>
      <c r="E568" t="s">
        <v>1676</v>
      </c>
      <c r="F568" t="s">
        <v>1677</v>
      </c>
      <c r="G568" t="s">
        <v>5</v>
      </c>
      <c r="H568" t="s">
        <v>6</v>
      </c>
      <c r="I568" t="s">
        <v>1678</v>
      </c>
      <c r="J568" t="s">
        <v>4520</v>
      </c>
      <c r="K568" t="s">
        <v>1472</v>
      </c>
      <c r="L568">
        <v>9352</v>
      </c>
      <c r="M568" t="s">
        <v>78</v>
      </c>
      <c r="N568">
        <v>39587</v>
      </c>
      <c r="O568">
        <v>39994</v>
      </c>
      <c r="P568">
        <v>200000</v>
      </c>
      <c r="Q568">
        <v>200000</v>
      </c>
      <c r="R568">
        <v>0</v>
      </c>
      <c r="S568">
        <v>0</v>
      </c>
      <c r="T568">
        <f t="shared" si="24"/>
        <v>0</v>
      </c>
      <c r="U568">
        <v>200000</v>
      </c>
      <c r="V568">
        <v>0</v>
      </c>
      <c r="W568">
        <f t="shared" si="25"/>
        <v>200000</v>
      </c>
      <c r="X568">
        <f t="shared" si="26"/>
        <v>0</v>
      </c>
    </row>
    <row r="569" spans="1:24" x14ac:dyDescent="0.35">
      <c r="A569">
        <v>4110</v>
      </c>
      <c r="B569" t="s">
        <v>0</v>
      </c>
      <c r="C569" t="s">
        <v>1</v>
      </c>
      <c r="D569" t="s">
        <v>1679</v>
      </c>
      <c r="E569" t="s">
        <v>1680</v>
      </c>
      <c r="F569" t="s">
        <v>1681</v>
      </c>
      <c r="G569" t="s">
        <v>12</v>
      </c>
      <c r="H569" t="s">
        <v>6</v>
      </c>
      <c r="I569" t="s">
        <v>1682</v>
      </c>
      <c r="J569" t="s">
        <v>4519</v>
      </c>
      <c r="K569" t="s">
        <v>1683</v>
      </c>
      <c r="L569">
        <v>9240</v>
      </c>
      <c r="M569" t="s">
        <v>1684</v>
      </c>
      <c r="N569">
        <v>39594</v>
      </c>
      <c r="O569">
        <v>40268</v>
      </c>
      <c r="P569">
        <v>38998.11</v>
      </c>
      <c r="Q569">
        <v>38998.11</v>
      </c>
      <c r="R569">
        <v>0</v>
      </c>
      <c r="S569">
        <v>0</v>
      </c>
      <c r="T569">
        <f t="shared" si="24"/>
        <v>0</v>
      </c>
      <c r="U569">
        <v>50000</v>
      </c>
      <c r="V569">
        <v>11001.89</v>
      </c>
      <c r="W569">
        <f t="shared" si="25"/>
        <v>38998.11</v>
      </c>
      <c r="X569">
        <f t="shared" si="26"/>
        <v>0</v>
      </c>
    </row>
    <row r="570" spans="1:24" x14ac:dyDescent="0.35">
      <c r="A570">
        <v>4110</v>
      </c>
      <c r="B570" t="s">
        <v>0</v>
      </c>
      <c r="C570" t="s">
        <v>1</v>
      </c>
      <c r="D570" t="s">
        <v>1685</v>
      </c>
      <c r="E570" t="s">
        <v>1686</v>
      </c>
      <c r="F570" t="s">
        <v>1687</v>
      </c>
      <c r="G570" t="s">
        <v>12</v>
      </c>
      <c r="H570" t="s">
        <v>6</v>
      </c>
      <c r="I570" t="s">
        <v>1688</v>
      </c>
      <c r="J570" t="s">
        <v>4524</v>
      </c>
      <c r="K570" t="s">
        <v>33</v>
      </c>
      <c r="L570">
        <v>9247</v>
      </c>
      <c r="M570" t="s">
        <v>494</v>
      </c>
      <c r="N570">
        <v>39602</v>
      </c>
      <c r="O570">
        <v>40359</v>
      </c>
      <c r="P570">
        <v>36503.629999999997</v>
      </c>
      <c r="Q570">
        <v>36503.629999999997</v>
      </c>
      <c r="R570">
        <v>0</v>
      </c>
      <c r="S570">
        <v>0</v>
      </c>
      <c r="T570">
        <f t="shared" si="24"/>
        <v>0</v>
      </c>
      <c r="U570">
        <v>50000</v>
      </c>
      <c r="V570">
        <v>13496.37</v>
      </c>
      <c r="W570">
        <f t="shared" si="25"/>
        <v>36503.629999999997</v>
      </c>
      <c r="X570">
        <f t="shared" si="26"/>
        <v>0</v>
      </c>
    </row>
    <row r="571" spans="1:24" x14ac:dyDescent="0.35">
      <c r="A571">
        <v>4608</v>
      </c>
      <c r="B571" t="s">
        <v>1181</v>
      </c>
      <c r="C571" t="s">
        <v>20</v>
      </c>
      <c r="D571" t="s">
        <v>1689</v>
      </c>
      <c r="E571" t="s">
        <v>1690</v>
      </c>
      <c r="F571" t="s">
        <v>1691</v>
      </c>
      <c r="G571" t="s">
        <v>12</v>
      </c>
      <c r="H571" t="s">
        <v>6</v>
      </c>
      <c r="I571" t="s">
        <v>143</v>
      </c>
      <c r="J571" t="s">
        <v>4523</v>
      </c>
      <c r="K571" t="s">
        <v>1467</v>
      </c>
      <c r="L571">
        <v>9350</v>
      </c>
      <c r="M571" t="s">
        <v>145</v>
      </c>
      <c r="N571">
        <v>39609</v>
      </c>
      <c r="O571">
        <v>39813</v>
      </c>
      <c r="P571">
        <v>0</v>
      </c>
      <c r="Q571">
        <v>0</v>
      </c>
      <c r="R571">
        <v>0</v>
      </c>
      <c r="S571">
        <v>0</v>
      </c>
      <c r="T571">
        <f t="shared" si="24"/>
        <v>0</v>
      </c>
      <c r="U571">
        <v>25000</v>
      </c>
      <c r="V571">
        <v>25000</v>
      </c>
      <c r="W571">
        <f t="shared" si="25"/>
        <v>0</v>
      </c>
      <c r="X571">
        <f t="shared" si="26"/>
        <v>0</v>
      </c>
    </row>
    <row r="572" spans="1:24" x14ac:dyDescent="0.35">
      <c r="A572">
        <v>4110</v>
      </c>
      <c r="B572" t="s">
        <v>0</v>
      </c>
      <c r="C572" t="s">
        <v>1</v>
      </c>
      <c r="D572" t="s">
        <v>1692</v>
      </c>
      <c r="E572" t="s">
        <v>1693</v>
      </c>
      <c r="F572" t="s">
        <v>1694</v>
      </c>
      <c r="G572" t="s">
        <v>12</v>
      </c>
      <c r="H572" t="s">
        <v>6</v>
      </c>
      <c r="I572" t="s">
        <v>106</v>
      </c>
      <c r="J572" t="s">
        <v>4524</v>
      </c>
      <c r="K572" t="s">
        <v>33</v>
      </c>
      <c r="L572">
        <v>9352</v>
      </c>
      <c r="M572" t="s">
        <v>78</v>
      </c>
      <c r="N572">
        <v>39609</v>
      </c>
      <c r="O572">
        <v>40724</v>
      </c>
      <c r="P572">
        <v>621606</v>
      </c>
      <c r="Q572">
        <v>621606</v>
      </c>
      <c r="R572">
        <v>0</v>
      </c>
      <c r="S572">
        <v>0</v>
      </c>
      <c r="T572">
        <f t="shared" si="24"/>
        <v>0</v>
      </c>
      <c r="U572">
        <v>630500</v>
      </c>
      <c r="V572">
        <v>8894</v>
      </c>
      <c r="W572">
        <f t="shared" si="25"/>
        <v>621606</v>
      </c>
      <c r="X572">
        <f t="shared" si="26"/>
        <v>0</v>
      </c>
    </row>
    <row r="573" spans="1:24" x14ac:dyDescent="0.35">
      <c r="A573">
        <v>4110</v>
      </c>
      <c r="B573" t="s">
        <v>0</v>
      </c>
      <c r="C573" t="s">
        <v>1</v>
      </c>
      <c r="D573" t="s">
        <v>1695</v>
      </c>
      <c r="E573" t="s">
        <v>1696</v>
      </c>
      <c r="F573" t="s">
        <v>1697</v>
      </c>
      <c r="G573" t="s">
        <v>12</v>
      </c>
      <c r="H573" t="s">
        <v>6</v>
      </c>
      <c r="I573" t="s">
        <v>436</v>
      </c>
      <c r="J573" t="s">
        <v>4519</v>
      </c>
      <c r="K573" t="s">
        <v>510</v>
      </c>
      <c r="L573">
        <v>10086</v>
      </c>
      <c r="M573" t="s">
        <v>9</v>
      </c>
      <c r="N573">
        <v>39609</v>
      </c>
      <c r="O573">
        <v>41274</v>
      </c>
      <c r="P573">
        <v>943186.82</v>
      </c>
      <c r="Q573">
        <v>943186.82</v>
      </c>
      <c r="R573">
        <v>0</v>
      </c>
      <c r="S573">
        <v>0</v>
      </c>
      <c r="T573">
        <f t="shared" si="24"/>
        <v>0</v>
      </c>
      <c r="U573">
        <v>1565000</v>
      </c>
      <c r="V573">
        <v>621813.18000000005</v>
      </c>
      <c r="W573">
        <f t="shared" si="25"/>
        <v>943186.82</v>
      </c>
      <c r="X573">
        <f t="shared" si="26"/>
        <v>0</v>
      </c>
    </row>
    <row r="574" spans="1:24" x14ac:dyDescent="0.35">
      <c r="A574">
        <v>4110</v>
      </c>
      <c r="B574" t="s">
        <v>0</v>
      </c>
      <c r="C574" t="s">
        <v>1</v>
      </c>
      <c r="D574" t="s">
        <v>1698</v>
      </c>
      <c r="E574" t="s">
        <v>1699</v>
      </c>
      <c r="F574" t="s">
        <v>1700</v>
      </c>
      <c r="G574" t="s">
        <v>12</v>
      </c>
      <c r="H574" t="s">
        <v>6</v>
      </c>
      <c r="I574" t="s">
        <v>1701</v>
      </c>
      <c r="J574" t="s">
        <v>4519</v>
      </c>
      <c r="K574" t="s">
        <v>131</v>
      </c>
      <c r="L574">
        <v>9353</v>
      </c>
      <c r="M574" t="s">
        <v>989</v>
      </c>
      <c r="N574">
        <v>39625</v>
      </c>
      <c r="O574">
        <v>39994</v>
      </c>
      <c r="P574">
        <v>92740.51</v>
      </c>
      <c r="Q574">
        <v>92740.51</v>
      </c>
      <c r="R574">
        <v>0</v>
      </c>
      <c r="S574">
        <v>0</v>
      </c>
      <c r="T574">
        <f t="shared" si="24"/>
        <v>0</v>
      </c>
      <c r="U574">
        <v>93000</v>
      </c>
      <c r="V574">
        <v>259.49</v>
      </c>
      <c r="W574">
        <f t="shared" si="25"/>
        <v>92740.51</v>
      </c>
      <c r="X574">
        <f t="shared" si="26"/>
        <v>0</v>
      </c>
    </row>
    <row r="575" spans="1:24" x14ac:dyDescent="0.35">
      <c r="A575">
        <v>4110</v>
      </c>
      <c r="B575" t="s">
        <v>0</v>
      </c>
      <c r="C575" t="s">
        <v>1</v>
      </c>
      <c r="D575" t="s">
        <v>1702</v>
      </c>
      <c r="E575" t="s">
        <v>1703</v>
      </c>
      <c r="F575" t="s">
        <v>1704</v>
      </c>
      <c r="G575" t="s">
        <v>12</v>
      </c>
      <c r="H575" t="s">
        <v>6</v>
      </c>
      <c r="I575" t="s">
        <v>264</v>
      </c>
      <c r="J575" t="s">
        <v>4525</v>
      </c>
      <c r="K575" t="s">
        <v>99</v>
      </c>
      <c r="L575">
        <v>8123</v>
      </c>
      <c r="M575" t="s">
        <v>115</v>
      </c>
      <c r="N575">
        <v>39625</v>
      </c>
      <c r="O575">
        <v>40816</v>
      </c>
      <c r="P575">
        <v>250897.11</v>
      </c>
      <c r="Q575">
        <v>250897.11</v>
      </c>
      <c r="R575">
        <v>0</v>
      </c>
      <c r="S575">
        <v>0</v>
      </c>
      <c r="T575">
        <f t="shared" si="24"/>
        <v>0</v>
      </c>
      <c r="U575">
        <v>512150</v>
      </c>
      <c r="V575">
        <v>261252.89</v>
      </c>
      <c r="W575">
        <f t="shared" si="25"/>
        <v>250897.11</v>
      </c>
      <c r="X575">
        <f t="shared" si="26"/>
        <v>0</v>
      </c>
    </row>
    <row r="576" spans="1:24" x14ac:dyDescent="0.35">
      <c r="A576">
        <v>4624</v>
      </c>
      <c r="B576" t="s">
        <v>1185</v>
      </c>
      <c r="C576" t="s">
        <v>20</v>
      </c>
      <c r="D576" t="s">
        <v>1705</v>
      </c>
      <c r="E576" t="s">
        <v>1706</v>
      </c>
      <c r="F576" t="s">
        <v>1707</v>
      </c>
      <c r="G576" t="s">
        <v>5</v>
      </c>
      <c r="H576" t="s">
        <v>6</v>
      </c>
      <c r="I576" t="s">
        <v>1708</v>
      </c>
      <c r="J576" t="s">
        <v>4520</v>
      </c>
      <c r="K576" t="s">
        <v>450</v>
      </c>
      <c r="L576">
        <v>9269</v>
      </c>
      <c r="M576" t="s">
        <v>717</v>
      </c>
      <c r="N576">
        <v>39624</v>
      </c>
      <c r="O576">
        <v>40086</v>
      </c>
      <c r="P576">
        <v>871776.02</v>
      </c>
      <c r="Q576">
        <v>871776.02</v>
      </c>
      <c r="R576">
        <v>0</v>
      </c>
      <c r="S576">
        <v>0</v>
      </c>
      <c r="T576">
        <f t="shared" si="24"/>
        <v>0</v>
      </c>
      <c r="U576">
        <v>885000</v>
      </c>
      <c r="V576">
        <v>13223.98</v>
      </c>
      <c r="W576">
        <f t="shared" si="25"/>
        <v>871776.02</v>
      </c>
      <c r="X576">
        <f t="shared" si="26"/>
        <v>0</v>
      </c>
    </row>
    <row r="577" spans="1:24" x14ac:dyDescent="0.35">
      <c r="A577">
        <v>4608</v>
      </c>
      <c r="B577" t="s">
        <v>1181</v>
      </c>
      <c r="C577" t="s">
        <v>20</v>
      </c>
      <c r="D577" t="s">
        <v>1709</v>
      </c>
      <c r="E577" t="s">
        <v>1710</v>
      </c>
      <c r="F577" t="s">
        <v>1711</v>
      </c>
      <c r="G577" t="s">
        <v>5</v>
      </c>
      <c r="H577" t="s">
        <v>6</v>
      </c>
      <c r="I577" t="s">
        <v>516</v>
      </c>
      <c r="J577" t="s">
        <v>4524</v>
      </c>
      <c r="K577" t="s">
        <v>33</v>
      </c>
      <c r="L577">
        <v>9348</v>
      </c>
      <c r="M577" t="s">
        <v>243</v>
      </c>
      <c r="N577">
        <v>39812</v>
      </c>
      <c r="O577">
        <v>40694</v>
      </c>
      <c r="P577">
        <v>355000</v>
      </c>
      <c r="Q577">
        <v>355000</v>
      </c>
      <c r="R577">
        <v>0</v>
      </c>
      <c r="S577">
        <v>0</v>
      </c>
      <c r="T577">
        <f t="shared" si="24"/>
        <v>0</v>
      </c>
      <c r="U577">
        <v>355000</v>
      </c>
      <c r="V577">
        <v>0</v>
      </c>
      <c r="W577">
        <f t="shared" si="25"/>
        <v>355000</v>
      </c>
      <c r="X577">
        <f t="shared" si="26"/>
        <v>0</v>
      </c>
    </row>
    <row r="578" spans="1:24" x14ac:dyDescent="0.35">
      <c r="A578">
        <v>4110</v>
      </c>
      <c r="B578" t="s">
        <v>0</v>
      </c>
      <c r="C578" t="s">
        <v>1</v>
      </c>
      <c r="D578" t="s">
        <v>1712</v>
      </c>
      <c r="E578" t="s">
        <v>1713</v>
      </c>
      <c r="F578" t="s">
        <v>1714</v>
      </c>
      <c r="G578" t="s">
        <v>12</v>
      </c>
      <c r="H578" t="s">
        <v>6</v>
      </c>
      <c r="I578" t="s">
        <v>1715</v>
      </c>
      <c r="J578" t="s">
        <v>4520</v>
      </c>
      <c r="K578" t="s">
        <v>450</v>
      </c>
      <c r="L578">
        <v>10057</v>
      </c>
      <c r="M578" t="s">
        <v>1494</v>
      </c>
      <c r="N578">
        <v>39625</v>
      </c>
      <c r="O578">
        <v>39994</v>
      </c>
      <c r="P578">
        <v>49875</v>
      </c>
      <c r="Q578">
        <v>49875</v>
      </c>
      <c r="R578">
        <v>0</v>
      </c>
      <c r="S578">
        <v>0</v>
      </c>
      <c r="T578">
        <f t="shared" si="24"/>
        <v>0</v>
      </c>
      <c r="U578">
        <v>60000</v>
      </c>
      <c r="V578">
        <v>10125</v>
      </c>
      <c r="W578">
        <f t="shared" si="25"/>
        <v>49875</v>
      </c>
      <c r="X578">
        <f t="shared" si="26"/>
        <v>0</v>
      </c>
    </row>
    <row r="579" spans="1:24" x14ac:dyDescent="0.35">
      <c r="A579">
        <v>4110</v>
      </c>
      <c r="B579" t="s">
        <v>0</v>
      </c>
      <c r="C579" t="s">
        <v>1</v>
      </c>
      <c r="D579" t="s">
        <v>1716</v>
      </c>
      <c r="E579" t="s">
        <v>1717</v>
      </c>
      <c r="F579" t="s">
        <v>1718</v>
      </c>
      <c r="G579" t="s">
        <v>12</v>
      </c>
      <c r="H579" t="s">
        <v>6</v>
      </c>
      <c r="I579" t="s">
        <v>1719</v>
      </c>
      <c r="J579" t="s">
        <v>4519</v>
      </c>
      <c r="K579" t="s">
        <v>181</v>
      </c>
      <c r="L579">
        <v>9319</v>
      </c>
      <c r="M579" t="s">
        <v>1720</v>
      </c>
      <c r="N579">
        <v>39625</v>
      </c>
      <c r="O579">
        <v>40359</v>
      </c>
      <c r="P579">
        <v>343185.61</v>
      </c>
      <c r="Q579">
        <v>343185.61</v>
      </c>
      <c r="R579">
        <v>0</v>
      </c>
      <c r="S579">
        <v>0</v>
      </c>
      <c r="T579">
        <f t="shared" ref="T579:T642" si="27">P579-Q579-S579</f>
        <v>0</v>
      </c>
      <c r="U579">
        <v>525000</v>
      </c>
      <c r="V579">
        <v>181814.39</v>
      </c>
      <c r="W579">
        <f t="shared" ref="W579:W642" si="28">U579-V579</f>
        <v>343185.61</v>
      </c>
      <c r="X579">
        <f t="shared" ref="X579:X642" si="29">P579-W579</f>
        <v>0</v>
      </c>
    </row>
    <row r="580" spans="1:24" x14ac:dyDescent="0.35">
      <c r="A580">
        <v>4574</v>
      </c>
      <c r="B580" t="s">
        <v>139</v>
      </c>
      <c r="C580" t="s">
        <v>55</v>
      </c>
      <c r="D580" t="s">
        <v>1721</v>
      </c>
      <c r="E580" t="s">
        <v>1722</v>
      </c>
      <c r="F580" t="s">
        <v>1723</v>
      </c>
      <c r="G580" t="s">
        <v>12</v>
      </c>
      <c r="H580" t="s">
        <v>6</v>
      </c>
      <c r="I580" t="s">
        <v>1617</v>
      </c>
      <c r="J580" t="s">
        <v>4525</v>
      </c>
      <c r="K580" t="s">
        <v>144</v>
      </c>
      <c r="L580">
        <v>9342</v>
      </c>
      <c r="M580" t="s">
        <v>1618</v>
      </c>
      <c r="N580">
        <v>39638</v>
      </c>
      <c r="O580">
        <v>40816</v>
      </c>
      <c r="P580">
        <v>161567.76999999999</v>
      </c>
      <c r="Q580">
        <v>161567.76999999999</v>
      </c>
      <c r="R580">
        <v>0</v>
      </c>
      <c r="S580">
        <v>0</v>
      </c>
      <c r="T580">
        <f t="shared" si="27"/>
        <v>0</v>
      </c>
      <c r="U580">
        <v>200000</v>
      </c>
      <c r="V580">
        <v>38432.230000000003</v>
      </c>
      <c r="W580">
        <f t="shared" si="28"/>
        <v>161567.76999999999</v>
      </c>
      <c r="X580">
        <f t="shared" si="29"/>
        <v>0</v>
      </c>
    </row>
    <row r="581" spans="1:24" x14ac:dyDescent="0.35">
      <c r="A581">
        <v>4110</v>
      </c>
      <c r="B581" t="s">
        <v>0</v>
      </c>
      <c r="C581" t="s">
        <v>1</v>
      </c>
      <c r="D581" t="s">
        <v>1724</v>
      </c>
      <c r="E581" t="s">
        <v>1725</v>
      </c>
      <c r="F581" t="s">
        <v>1726</v>
      </c>
      <c r="G581" t="s">
        <v>5</v>
      </c>
      <c r="H581" t="s">
        <v>6</v>
      </c>
      <c r="I581" t="s">
        <v>1727</v>
      </c>
      <c r="J581" t="s">
        <v>4520</v>
      </c>
      <c r="K581" t="s">
        <v>1472</v>
      </c>
      <c r="L581">
        <v>6297</v>
      </c>
      <c r="M581" t="s">
        <v>1728</v>
      </c>
      <c r="N581">
        <v>40268</v>
      </c>
      <c r="O581">
        <v>41075</v>
      </c>
      <c r="P581">
        <v>1000000</v>
      </c>
      <c r="Q581">
        <v>1000000</v>
      </c>
      <c r="R581">
        <v>0</v>
      </c>
      <c r="S581">
        <v>0</v>
      </c>
      <c r="T581">
        <f t="shared" si="27"/>
        <v>0</v>
      </c>
      <c r="U581">
        <v>1000000</v>
      </c>
      <c r="V581">
        <v>0</v>
      </c>
      <c r="W581">
        <f t="shared" si="28"/>
        <v>1000000</v>
      </c>
      <c r="X581">
        <f t="shared" si="29"/>
        <v>0</v>
      </c>
    </row>
    <row r="582" spans="1:24" x14ac:dyDescent="0.35">
      <c r="A582">
        <v>4705</v>
      </c>
      <c r="B582" t="s">
        <v>1189</v>
      </c>
      <c r="C582" t="s">
        <v>20</v>
      </c>
      <c r="D582" t="s">
        <v>1729</v>
      </c>
      <c r="E582" t="s">
        <v>1730</v>
      </c>
      <c r="F582" t="s">
        <v>1731</v>
      </c>
      <c r="G582" t="s">
        <v>12</v>
      </c>
      <c r="H582" t="s">
        <v>6</v>
      </c>
      <c r="I582" t="s">
        <v>1568</v>
      </c>
      <c r="J582" t="s">
        <v>4519</v>
      </c>
      <c r="K582" t="s">
        <v>1732</v>
      </c>
      <c r="L582">
        <v>8108</v>
      </c>
      <c r="M582" t="s">
        <v>1569</v>
      </c>
      <c r="N582">
        <v>39645</v>
      </c>
      <c r="O582">
        <v>39994</v>
      </c>
      <c r="P582">
        <v>28616.83</v>
      </c>
      <c r="Q582">
        <v>28616.83</v>
      </c>
      <c r="R582">
        <v>0</v>
      </c>
      <c r="S582">
        <v>0</v>
      </c>
      <c r="T582">
        <f t="shared" si="27"/>
        <v>0</v>
      </c>
      <c r="U582">
        <v>40000</v>
      </c>
      <c r="V582">
        <v>11383.17</v>
      </c>
      <c r="W582">
        <f t="shared" si="28"/>
        <v>28616.83</v>
      </c>
      <c r="X582">
        <f t="shared" si="29"/>
        <v>0</v>
      </c>
    </row>
    <row r="583" spans="1:24" x14ac:dyDescent="0.35">
      <c r="A583">
        <v>4110</v>
      </c>
      <c r="B583" t="s">
        <v>0</v>
      </c>
      <c r="C583" t="s">
        <v>1</v>
      </c>
      <c r="D583" t="s">
        <v>1733</v>
      </c>
      <c r="E583" t="s">
        <v>1734</v>
      </c>
      <c r="F583" t="s">
        <v>1735</v>
      </c>
      <c r="G583" t="s">
        <v>12</v>
      </c>
      <c r="H583" t="s">
        <v>6</v>
      </c>
      <c r="I583" t="s">
        <v>336</v>
      </c>
      <c r="J583" t="s">
        <v>4519</v>
      </c>
      <c r="K583" t="s">
        <v>17</v>
      </c>
      <c r="L583">
        <v>9348</v>
      </c>
      <c r="M583" t="s">
        <v>243</v>
      </c>
      <c r="N583">
        <v>39653</v>
      </c>
      <c r="O583">
        <v>40724</v>
      </c>
      <c r="P583">
        <v>943044.73</v>
      </c>
      <c r="Q583">
        <v>943044.73</v>
      </c>
      <c r="R583">
        <v>0</v>
      </c>
      <c r="S583">
        <v>0</v>
      </c>
      <c r="T583">
        <f t="shared" si="27"/>
        <v>0</v>
      </c>
      <c r="U583">
        <v>1160000</v>
      </c>
      <c r="V583">
        <v>216955.27</v>
      </c>
      <c r="W583">
        <f t="shared" si="28"/>
        <v>943044.73</v>
      </c>
      <c r="X583">
        <f t="shared" si="29"/>
        <v>0</v>
      </c>
    </row>
    <row r="584" spans="1:24" x14ac:dyDescent="0.35">
      <c r="A584">
        <v>4110</v>
      </c>
      <c r="B584" t="s">
        <v>0</v>
      </c>
      <c r="C584" t="s">
        <v>1</v>
      </c>
      <c r="D584" t="s">
        <v>1736</v>
      </c>
      <c r="E584" t="s">
        <v>1737</v>
      </c>
      <c r="F584" t="s">
        <v>1738</v>
      </c>
      <c r="G584" t="s">
        <v>5</v>
      </c>
      <c r="H584" t="s">
        <v>6</v>
      </c>
      <c r="I584" t="s">
        <v>1739</v>
      </c>
      <c r="J584" t="s">
        <v>4519</v>
      </c>
      <c r="K584" t="s">
        <v>1740</v>
      </c>
      <c r="L584">
        <v>9395</v>
      </c>
      <c r="M584" t="s">
        <v>1741</v>
      </c>
      <c r="N584">
        <v>39892</v>
      </c>
      <c r="O584">
        <v>40693</v>
      </c>
      <c r="P584">
        <v>319127</v>
      </c>
      <c r="Q584">
        <v>319127</v>
      </c>
      <c r="R584">
        <v>0</v>
      </c>
      <c r="S584">
        <v>0</v>
      </c>
      <c r="T584">
        <f t="shared" si="27"/>
        <v>0</v>
      </c>
      <c r="U584">
        <v>399800</v>
      </c>
      <c r="V584">
        <v>80673</v>
      </c>
      <c r="W584">
        <f t="shared" si="28"/>
        <v>319127</v>
      </c>
      <c r="X584">
        <f t="shared" si="29"/>
        <v>0</v>
      </c>
    </row>
    <row r="585" spans="1:24" x14ac:dyDescent="0.35">
      <c r="A585">
        <v>4110</v>
      </c>
      <c r="B585" t="s">
        <v>0</v>
      </c>
      <c r="C585" t="s">
        <v>1</v>
      </c>
      <c r="D585" t="s">
        <v>1742</v>
      </c>
      <c r="E585" t="s">
        <v>1737</v>
      </c>
      <c r="F585" t="s">
        <v>1743</v>
      </c>
      <c r="G585" t="s">
        <v>12</v>
      </c>
      <c r="H585" t="s">
        <v>6</v>
      </c>
      <c r="I585" t="s">
        <v>1739</v>
      </c>
      <c r="J585" t="s">
        <v>4519</v>
      </c>
      <c r="K585" t="s">
        <v>1740</v>
      </c>
      <c r="L585">
        <v>9395</v>
      </c>
      <c r="M585" t="s">
        <v>1741</v>
      </c>
      <c r="N585">
        <v>39653</v>
      </c>
      <c r="O585">
        <v>40693</v>
      </c>
      <c r="P585">
        <v>39318.589999999997</v>
      </c>
      <c r="Q585">
        <v>39318.589999999997</v>
      </c>
      <c r="R585">
        <v>0</v>
      </c>
      <c r="S585">
        <v>0</v>
      </c>
      <c r="T585">
        <f t="shared" si="27"/>
        <v>0</v>
      </c>
      <c r="U585">
        <v>39980</v>
      </c>
      <c r="V585">
        <v>661.41</v>
      </c>
      <c r="W585">
        <f t="shared" si="28"/>
        <v>39318.589999999997</v>
      </c>
      <c r="X585">
        <f t="shared" si="29"/>
        <v>0</v>
      </c>
    </row>
    <row r="586" spans="1:24" x14ac:dyDescent="0.35">
      <c r="A586">
        <v>4110</v>
      </c>
      <c r="B586" t="s">
        <v>0</v>
      </c>
      <c r="C586" t="s">
        <v>1</v>
      </c>
      <c r="D586" t="s">
        <v>1744</v>
      </c>
      <c r="E586" t="s">
        <v>1079</v>
      </c>
      <c r="F586" t="s">
        <v>1745</v>
      </c>
      <c r="G586" t="s">
        <v>12</v>
      </c>
      <c r="H586" t="s">
        <v>6</v>
      </c>
      <c r="I586" t="s">
        <v>125</v>
      </c>
      <c r="J586" t="s">
        <v>4521</v>
      </c>
      <c r="K586" t="s">
        <v>286</v>
      </c>
      <c r="L586">
        <v>9349</v>
      </c>
      <c r="M586" t="s">
        <v>126</v>
      </c>
      <c r="N586">
        <v>39672</v>
      </c>
      <c r="O586">
        <v>40908</v>
      </c>
      <c r="P586">
        <v>427982.24</v>
      </c>
      <c r="Q586">
        <v>439833.78</v>
      </c>
      <c r="R586">
        <v>0</v>
      </c>
      <c r="S586">
        <v>0</v>
      </c>
      <c r="T586">
        <f t="shared" si="27"/>
        <v>-11851.540000000037</v>
      </c>
      <c r="U586">
        <v>430000</v>
      </c>
      <c r="V586">
        <v>2017.76</v>
      </c>
      <c r="W586">
        <f t="shared" si="28"/>
        <v>427982.24</v>
      </c>
      <c r="X586">
        <f t="shared" si="29"/>
        <v>0</v>
      </c>
    </row>
    <row r="587" spans="1:24" x14ac:dyDescent="0.35">
      <c r="A587">
        <v>4294</v>
      </c>
      <c r="B587" t="s">
        <v>236</v>
      </c>
      <c r="C587" t="s">
        <v>237</v>
      </c>
      <c r="D587" t="s">
        <v>1746</v>
      </c>
      <c r="E587" t="s">
        <v>1747</v>
      </c>
      <c r="F587" t="s">
        <v>1748</v>
      </c>
      <c r="G587" t="s">
        <v>5</v>
      </c>
      <c r="H587" t="s">
        <v>6</v>
      </c>
      <c r="I587" t="s">
        <v>175</v>
      </c>
      <c r="J587" t="s">
        <v>4522</v>
      </c>
      <c r="K587" t="s">
        <v>693</v>
      </c>
      <c r="L587">
        <v>9364</v>
      </c>
      <c r="M587" t="s">
        <v>39</v>
      </c>
      <c r="N587">
        <v>39863</v>
      </c>
      <c r="O587">
        <v>41274</v>
      </c>
      <c r="P587">
        <v>835412.9</v>
      </c>
      <c r="Q587">
        <v>835412.9</v>
      </c>
      <c r="R587">
        <v>0</v>
      </c>
      <c r="S587">
        <v>0</v>
      </c>
      <c r="T587">
        <f t="shared" si="27"/>
        <v>0</v>
      </c>
      <c r="U587">
        <v>861000</v>
      </c>
      <c r="V587">
        <v>25587.1</v>
      </c>
      <c r="W587">
        <f t="shared" si="28"/>
        <v>835412.9</v>
      </c>
      <c r="X587">
        <f t="shared" si="29"/>
        <v>0</v>
      </c>
    </row>
    <row r="588" spans="1:24" x14ac:dyDescent="0.35">
      <c r="A588">
        <v>4294</v>
      </c>
      <c r="B588" t="s">
        <v>236</v>
      </c>
      <c r="C588" t="s">
        <v>237</v>
      </c>
      <c r="D588" t="s">
        <v>1749</v>
      </c>
      <c r="E588" t="s">
        <v>1750</v>
      </c>
      <c r="F588" t="s">
        <v>1751</v>
      </c>
      <c r="G588" t="s">
        <v>12</v>
      </c>
      <c r="H588" t="s">
        <v>6</v>
      </c>
      <c r="I588" t="s">
        <v>175</v>
      </c>
      <c r="J588" t="s">
        <v>4522</v>
      </c>
      <c r="K588" t="s">
        <v>693</v>
      </c>
      <c r="L588">
        <v>9364</v>
      </c>
      <c r="M588" t="s">
        <v>39</v>
      </c>
      <c r="N588">
        <v>39674</v>
      </c>
      <c r="O588">
        <v>41820</v>
      </c>
      <c r="P588">
        <v>91925.52</v>
      </c>
      <c r="Q588">
        <v>91925.52</v>
      </c>
      <c r="R588">
        <v>0</v>
      </c>
      <c r="S588">
        <v>0</v>
      </c>
      <c r="T588">
        <f t="shared" si="27"/>
        <v>0</v>
      </c>
      <c r="U588">
        <v>92000</v>
      </c>
      <c r="V588">
        <v>74.48</v>
      </c>
      <c r="W588">
        <f t="shared" si="28"/>
        <v>91925.52</v>
      </c>
      <c r="X588">
        <f t="shared" si="29"/>
        <v>0</v>
      </c>
    </row>
    <row r="589" spans="1:24" x14ac:dyDescent="0.35">
      <c r="A589">
        <v>4711</v>
      </c>
      <c r="B589" t="s">
        <v>1201</v>
      </c>
      <c r="C589" t="s">
        <v>20</v>
      </c>
      <c r="D589" t="s">
        <v>1752</v>
      </c>
      <c r="E589" t="s">
        <v>1753</v>
      </c>
      <c r="F589" t="s">
        <v>1754</v>
      </c>
      <c r="G589" t="s">
        <v>12</v>
      </c>
      <c r="H589" t="s">
        <v>6</v>
      </c>
      <c r="I589" t="s">
        <v>169</v>
      </c>
      <c r="J589" t="s">
        <v>4524</v>
      </c>
      <c r="K589" t="s">
        <v>33</v>
      </c>
      <c r="L589">
        <v>9629</v>
      </c>
      <c r="M589" t="s">
        <v>170</v>
      </c>
      <c r="N589">
        <v>39688</v>
      </c>
      <c r="O589">
        <v>42185</v>
      </c>
      <c r="P589">
        <v>521972.39</v>
      </c>
      <c r="Q589">
        <v>521972.39</v>
      </c>
      <c r="R589">
        <v>0</v>
      </c>
      <c r="S589">
        <v>0</v>
      </c>
      <c r="T589">
        <f t="shared" si="27"/>
        <v>0</v>
      </c>
      <c r="U589">
        <v>600000</v>
      </c>
      <c r="V589">
        <v>78027.61</v>
      </c>
      <c r="W589">
        <f t="shared" si="28"/>
        <v>521972.39</v>
      </c>
      <c r="X589">
        <f t="shared" si="29"/>
        <v>0</v>
      </c>
    </row>
    <row r="590" spans="1:24" x14ac:dyDescent="0.35">
      <c r="A590">
        <v>4710</v>
      </c>
      <c r="B590" t="s">
        <v>1199</v>
      </c>
      <c r="C590" t="s">
        <v>20</v>
      </c>
      <c r="D590" t="s">
        <v>1755</v>
      </c>
      <c r="E590" t="s">
        <v>1756</v>
      </c>
      <c r="F590" t="s">
        <v>1757</v>
      </c>
      <c r="G590" t="s">
        <v>12</v>
      </c>
      <c r="H590" t="s">
        <v>6</v>
      </c>
      <c r="I590" t="s">
        <v>1042</v>
      </c>
      <c r="J590" t="s">
        <v>4525</v>
      </c>
      <c r="K590" t="s">
        <v>99</v>
      </c>
      <c r="L590">
        <v>399</v>
      </c>
      <c r="M590" t="s">
        <v>1043</v>
      </c>
      <c r="N590">
        <v>39694</v>
      </c>
      <c r="O590">
        <v>39994</v>
      </c>
      <c r="P590">
        <v>0</v>
      </c>
      <c r="Q590">
        <v>0</v>
      </c>
      <c r="R590">
        <v>0</v>
      </c>
      <c r="S590">
        <v>0</v>
      </c>
      <c r="T590">
        <f t="shared" si="27"/>
        <v>0</v>
      </c>
      <c r="U590">
        <v>25000</v>
      </c>
      <c r="V590">
        <v>25000</v>
      </c>
      <c r="W590">
        <f t="shared" si="28"/>
        <v>0</v>
      </c>
      <c r="X590">
        <f t="shared" si="29"/>
        <v>0</v>
      </c>
    </row>
    <row r="591" spans="1:24" x14ac:dyDescent="0.35">
      <c r="A591">
        <v>4710</v>
      </c>
      <c r="B591" t="s">
        <v>1199</v>
      </c>
      <c r="C591" t="s">
        <v>20</v>
      </c>
      <c r="D591" t="s">
        <v>1758</v>
      </c>
      <c r="E591" t="s">
        <v>1558</v>
      </c>
      <c r="F591" t="s">
        <v>1759</v>
      </c>
      <c r="G591" t="s">
        <v>12</v>
      </c>
      <c r="H591" t="s">
        <v>6</v>
      </c>
      <c r="I591" t="s">
        <v>1544</v>
      </c>
      <c r="J591" t="s">
        <v>4525</v>
      </c>
      <c r="K591" t="s">
        <v>227</v>
      </c>
      <c r="L591">
        <v>9260</v>
      </c>
      <c r="M591" t="s">
        <v>759</v>
      </c>
      <c r="N591">
        <v>39693</v>
      </c>
      <c r="O591">
        <v>40359</v>
      </c>
      <c r="P591">
        <v>382670.58</v>
      </c>
      <c r="Q591">
        <v>382670.58</v>
      </c>
      <c r="R591">
        <v>0</v>
      </c>
      <c r="S591">
        <v>0</v>
      </c>
      <c r="T591">
        <f t="shared" si="27"/>
        <v>0</v>
      </c>
      <c r="U591">
        <v>390779</v>
      </c>
      <c r="V591">
        <v>8108.42</v>
      </c>
      <c r="W591">
        <f t="shared" si="28"/>
        <v>382670.58</v>
      </c>
      <c r="X591">
        <f t="shared" si="29"/>
        <v>0</v>
      </c>
    </row>
    <row r="592" spans="1:24" x14ac:dyDescent="0.35">
      <c r="A592">
        <v>4110</v>
      </c>
      <c r="B592" t="s">
        <v>0</v>
      </c>
      <c r="C592" t="s">
        <v>1</v>
      </c>
      <c r="D592" t="s">
        <v>1760</v>
      </c>
      <c r="E592" t="s">
        <v>1761</v>
      </c>
      <c r="F592" t="s">
        <v>1762</v>
      </c>
      <c r="G592" t="s">
        <v>5</v>
      </c>
      <c r="H592" t="s">
        <v>6</v>
      </c>
      <c r="I592" t="s">
        <v>98</v>
      </c>
      <c r="J592" t="s">
        <v>4525</v>
      </c>
      <c r="K592" t="s">
        <v>99</v>
      </c>
      <c r="L592">
        <v>9364</v>
      </c>
      <c r="M592" t="s">
        <v>39</v>
      </c>
      <c r="N592">
        <v>39692</v>
      </c>
      <c r="O592">
        <v>40654</v>
      </c>
      <c r="P592">
        <v>234610.18</v>
      </c>
      <c r="Q592">
        <v>234610.18</v>
      </c>
      <c r="R592">
        <v>0</v>
      </c>
      <c r="S592">
        <v>0</v>
      </c>
      <c r="T592">
        <f t="shared" si="27"/>
        <v>0</v>
      </c>
      <c r="U592">
        <v>250000</v>
      </c>
      <c r="V592">
        <v>15389.82</v>
      </c>
      <c r="W592">
        <f t="shared" si="28"/>
        <v>234610.18</v>
      </c>
      <c r="X592">
        <f t="shared" si="29"/>
        <v>0</v>
      </c>
    </row>
    <row r="593" spans="1:24" x14ac:dyDescent="0.35">
      <c r="A593">
        <v>4498</v>
      </c>
      <c r="B593" t="s">
        <v>1174</v>
      </c>
      <c r="C593" t="s">
        <v>28</v>
      </c>
      <c r="D593" t="s">
        <v>1763</v>
      </c>
      <c r="E593" t="s">
        <v>1764</v>
      </c>
      <c r="F593" t="s">
        <v>1765</v>
      </c>
      <c r="G593" t="s">
        <v>12</v>
      </c>
      <c r="H593" t="s">
        <v>6</v>
      </c>
      <c r="I593" t="s">
        <v>169</v>
      </c>
      <c r="J593" t="s">
        <v>4524</v>
      </c>
      <c r="K593" t="s">
        <v>33</v>
      </c>
      <c r="L593">
        <v>9629</v>
      </c>
      <c r="M593" t="s">
        <v>170</v>
      </c>
      <c r="N593">
        <v>39704</v>
      </c>
      <c r="O593">
        <v>42551</v>
      </c>
      <c r="P593">
        <v>98814.44</v>
      </c>
      <c r="Q593">
        <v>98814.44</v>
      </c>
      <c r="R593">
        <v>0</v>
      </c>
      <c r="S593">
        <v>0</v>
      </c>
      <c r="T593">
        <f t="shared" si="27"/>
        <v>0</v>
      </c>
      <c r="U593">
        <v>100000</v>
      </c>
      <c r="V593">
        <v>1185.56</v>
      </c>
      <c r="W593">
        <f t="shared" si="28"/>
        <v>98814.44</v>
      </c>
      <c r="X593">
        <f t="shared" si="29"/>
        <v>0</v>
      </c>
    </row>
    <row r="594" spans="1:24" x14ac:dyDescent="0.35">
      <c r="A594">
        <v>4811</v>
      </c>
      <c r="B594" t="s">
        <v>1238</v>
      </c>
      <c r="C594" t="s">
        <v>28</v>
      </c>
      <c r="D594" t="s">
        <v>1766</v>
      </c>
      <c r="E594" t="s">
        <v>1764</v>
      </c>
      <c r="F594" t="s">
        <v>1767</v>
      </c>
      <c r="G594" t="s">
        <v>12</v>
      </c>
      <c r="H594" t="s">
        <v>6</v>
      </c>
      <c r="I594" t="s">
        <v>264</v>
      </c>
      <c r="J594" t="s">
        <v>4524</v>
      </c>
      <c r="K594" t="s">
        <v>33</v>
      </c>
      <c r="L594">
        <v>8123</v>
      </c>
      <c r="M594" t="s">
        <v>115</v>
      </c>
      <c r="N594">
        <v>39704</v>
      </c>
      <c r="O594">
        <v>40724</v>
      </c>
      <c r="P594">
        <v>349795.83</v>
      </c>
      <c r="Q594">
        <v>349795.83</v>
      </c>
      <c r="R594">
        <v>0</v>
      </c>
      <c r="S594">
        <v>0</v>
      </c>
      <c r="T594">
        <f t="shared" si="27"/>
        <v>0</v>
      </c>
      <c r="U594">
        <v>350000</v>
      </c>
      <c r="V594">
        <v>204.17</v>
      </c>
      <c r="W594">
        <f t="shared" si="28"/>
        <v>349795.83</v>
      </c>
      <c r="X594">
        <f t="shared" si="29"/>
        <v>0</v>
      </c>
    </row>
    <row r="595" spans="1:24" x14ac:dyDescent="0.35">
      <c r="A595">
        <v>4729</v>
      </c>
      <c r="B595" t="s">
        <v>171</v>
      </c>
      <c r="C595" t="s">
        <v>20</v>
      </c>
      <c r="D595" t="s">
        <v>1768</v>
      </c>
      <c r="E595" t="s">
        <v>1769</v>
      </c>
      <c r="F595" t="s">
        <v>1770</v>
      </c>
      <c r="G595" t="s">
        <v>12</v>
      </c>
      <c r="H595" t="s">
        <v>6</v>
      </c>
      <c r="I595" t="s">
        <v>688</v>
      </c>
      <c r="J595" t="s">
        <v>4522</v>
      </c>
      <c r="K595" t="s">
        <v>332</v>
      </c>
      <c r="L595">
        <v>9351</v>
      </c>
      <c r="M595" t="s">
        <v>34</v>
      </c>
      <c r="N595">
        <v>39716</v>
      </c>
      <c r="O595">
        <v>40086</v>
      </c>
      <c r="P595">
        <v>196133</v>
      </c>
      <c r="Q595">
        <v>190610.61</v>
      </c>
      <c r="R595">
        <v>0</v>
      </c>
      <c r="S595">
        <v>0</v>
      </c>
      <c r="T595">
        <f t="shared" si="27"/>
        <v>5522.390000000014</v>
      </c>
      <c r="U595">
        <v>196133</v>
      </c>
      <c r="V595">
        <v>5522.39</v>
      </c>
      <c r="W595">
        <f t="shared" si="28"/>
        <v>190610.61</v>
      </c>
      <c r="X595">
        <f t="shared" si="29"/>
        <v>5522.390000000014</v>
      </c>
    </row>
    <row r="596" spans="1:24" x14ac:dyDescent="0.35">
      <c r="A596">
        <v>4711</v>
      </c>
      <c r="B596" t="s">
        <v>1201</v>
      </c>
      <c r="C596" t="s">
        <v>20</v>
      </c>
      <c r="D596" t="s">
        <v>1771</v>
      </c>
      <c r="E596" t="s">
        <v>1772</v>
      </c>
      <c r="F596" t="s">
        <v>1773</v>
      </c>
      <c r="G596" t="s">
        <v>12</v>
      </c>
      <c r="H596" t="s">
        <v>6</v>
      </c>
      <c r="I596" t="s">
        <v>169</v>
      </c>
      <c r="J596" t="s">
        <v>4524</v>
      </c>
      <c r="K596" t="s">
        <v>33</v>
      </c>
      <c r="L596">
        <v>9629</v>
      </c>
      <c r="M596" t="s">
        <v>170</v>
      </c>
      <c r="N596">
        <v>39720</v>
      </c>
      <c r="O596">
        <v>42185</v>
      </c>
      <c r="P596">
        <v>102513.49</v>
      </c>
      <c r="Q596">
        <v>102513.49</v>
      </c>
      <c r="R596">
        <v>0</v>
      </c>
      <c r="S596">
        <v>0</v>
      </c>
      <c r="T596">
        <f t="shared" si="27"/>
        <v>0</v>
      </c>
      <c r="U596">
        <v>127394</v>
      </c>
      <c r="V596">
        <v>24880.51</v>
      </c>
      <c r="W596">
        <f t="shared" si="28"/>
        <v>102513.49</v>
      </c>
      <c r="X596">
        <f t="shared" si="29"/>
        <v>0</v>
      </c>
    </row>
    <row r="597" spans="1:24" x14ac:dyDescent="0.35">
      <c r="A597">
        <v>4725</v>
      </c>
      <c r="B597" t="s">
        <v>1229</v>
      </c>
      <c r="C597" t="s">
        <v>20</v>
      </c>
      <c r="D597" t="s">
        <v>1774</v>
      </c>
      <c r="E597" t="s">
        <v>1775</v>
      </c>
      <c r="F597" t="s">
        <v>1776</v>
      </c>
      <c r="G597" t="s">
        <v>12</v>
      </c>
      <c r="H597" t="s">
        <v>6</v>
      </c>
      <c r="I597" t="s">
        <v>120</v>
      </c>
      <c r="J597" t="s">
        <v>4524</v>
      </c>
      <c r="K597" t="s">
        <v>33</v>
      </c>
      <c r="L597">
        <v>9352</v>
      </c>
      <c r="M597" t="s">
        <v>78</v>
      </c>
      <c r="N597">
        <v>39724</v>
      </c>
      <c r="O597">
        <v>41943</v>
      </c>
      <c r="P597">
        <v>1988230.49</v>
      </c>
      <c r="Q597">
        <v>1988230.49</v>
      </c>
      <c r="R597">
        <v>0</v>
      </c>
      <c r="S597">
        <v>0</v>
      </c>
      <c r="T597">
        <f t="shared" si="27"/>
        <v>0</v>
      </c>
      <c r="U597">
        <v>2021556</v>
      </c>
      <c r="V597">
        <v>33325.51</v>
      </c>
      <c r="W597">
        <f t="shared" si="28"/>
        <v>1988230.49</v>
      </c>
      <c r="X597">
        <f t="shared" si="29"/>
        <v>0</v>
      </c>
    </row>
    <row r="598" spans="1:24" x14ac:dyDescent="0.35">
      <c r="A598">
        <v>4727</v>
      </c>
      <c r="B598" t="s">
        <v>19</v>
      </c>
      <c r="C598" t="s">
        <v>20</v>
      </c>
      <c r="D598" t="s">
        <v>1777</v>
      </c>
      <c r="E598" t="s">
        <v>1778</v>
      </c>
      <c r="F598" t="s">
        <v>1779</v>
      </c>
      <c r="G598" t="s">
        <v>12</v>
      </c>
      <c r="H598" t="s">
        <v>6</v>
      </c>
      <c r="I598" t="s">
        <v>1727</v>
      </c>
      <c r="J598" t="s">
        <v>4520</v>
      </c>
      <c r="K598" t="s">
        <v>1472</v>
      </c>
      <c r="L598">
        <v>6297</v>
      </c>
      <c r="M598" t="s">
        <v>1728</v>
      </c>
      <c r="N598">
        <v>39724</v>
      </c>
      <c r="O598">
        <v>40633</v>
      </c>
      <c r="P598">
        <v>413598.39</v>
      </c>
      <c r="Q598">
        <v>413598.39</v>
      </c>
      <c r="R598">
        <v>0</v>
      </c>
      <c r="S598">
        <v>0</v>
      </c>
      <c r="T598">
        <f t="shared" si="27"/>
        <v>0</v>
      </c>
      <c r="U598">
        <v>425000</v>
      </c>
      <c r="V598">
        <v>11401.61</v>
      </c>
      <c r="W598">
        <f t="shared" si="28"/>
        <v>413598.39</v>
      </c>
      <c r="X598">
        <f t="shared" si="29"/>
        <v>0</v>
      </c>
    </row>
    <row r="599" spans="1:24" x14ac:dyDescent="0.35">
      <c r="A599">
        <v>4713</v>
      </c>
      <c r="B599" t="s">
        <v>1205</v>
      </c>
      <c r="C599" t="s">
        <v>20</v>
      </c>
      <c r="D599" t="s">
        <v>1780</v>
      </c>
      <c r="E599" t="s">
        <v>1781</v>
      </c>
      <c r="F599" t="s">
        <v>1782</v>
      </c>
      <c r="G599" t="s">
        <v>12</v>
      </c>
      <c r="H599" t="s">
        <v>6</v>
      </c>
      <c r="I599" t="s">
        <v>1783</v>
      </c>
      <c r="J599" t="s">
        <v>4520</v>
      </c>
      <c r="K599" t="s">
        <v>1784</v>
      </c>
      <c r="L599">
        <v>9902</v>
      </c>
      <c r="M599" t="s">
        <v>61</v>
      </c>
      <c r="N599">
        <v>39724</v>
      </c>
      <c r="O599">
        <v>40178</v>
      </c>
      <c r="P599">
        <v>99082.29</v>
      </c>
      <c r="Q599">
        <v>99082.29</v>
      </c>
      <c r="R599">
        <v>0</v>
      </c>
      <c r="S599">
        <v>0</v>
      </c>
      <c r="T599">
        <f t="shared" si="27"/>
        <v>0</v>
      </c>
      <c r="U599">
        <v>99249</v>
      </c>
      <c r="V599">
        <v>166.71</v>
      </c>
      <c r="W599">
        <f t="shared" si="28"/>
        <v>99082.29</v>
      </c>
      <c r="X599">
        <f t="shared" si="29"/>
        <v>0</v>
      </c>
    </row>
    <row r="600" spans="1:24" x14ac:dyDescent="0.35">
      <c r="A600">
        <v>4110</v>
      </c>
      <c r="B600" t="s">
        <v>0</v>
      </c>
      <c r="C600" t="s">
        <v>1</v>
      </c>
      <c r="D600" t="s">
        <v>1785</v>
      </c>
      <c r="E600" t="s">
        <v>1786</v>
      </c>
      <c r="F600" t="s">
        <v>1787</v>
      </c>
      <c r="G600" t="s">
        <v>12</v>
      </c>
      <c r="H600" t="s">
        <v>6</v>
      </c>
      <c r="I600" t="s">
        <v>1788</v>
      </c>
      <c r="J600" t="s">
        <v>4525</v>
      </c>
      <c r="K600" t="s">
        <v>99</v>
      </c>
      <c r="L600">
        <v>10066</v>
      </c>
      <c r="M600" t="s">
        <v>1789</v>
      </c>
      <c r="N600">
        <v>39742</v>
      </c>
      <c r="O600">
        <v>40908</v>
      </c>
      <c r="P600">
        <v>204012.88</v>
      </c>
      <c r="Q600">
        <v>204012.88</v>
      </c>
      <c r="R600">
        <v>0</v>
      </c>
      <c r="S600">
        <v>0</v>
      </c>
      <c r="T600">
        <f t="shared" si="27"/>
        <v>0</v>
      </c>
      <c r="U600">
        <v>220000</v>
      </c>
      <c r="V600">
        <v>15987.12</v>
      </c>
      <c r="W600">
        <f t="shared" si="28"/>
        <v>204012.88</v>
      </c>
      <c r="X600">
        <f t="shared" si="29"/>
        <v>0</v>
      </c>
    </row>
    <row r="601" spans="1:24" x14ac:dyDescent="0.35">
      <c r="A601">
        <v>4728</v>
      </c>
      <c r="B601" t="s">
        <v>319</v>
      </c>
      <c r="C601" t="s">
        <v>20</v>
      </c>
      <c r="D601" t="s">
        <v>1790</v>
      </c>
      <c r="E601" t="s">
        <v>1791</v>
      </c>
      <c r="F601" t="s">
        <v>1792</v>
      </c>
      <c r="G601" t="s">
        <v>12</v>
      </c>
      <c r="H601" t="s">
        <v>6</v>
      </c>
      <c r="I601" t="s">
        <v>1793</v>
      </c>
      <c r="J601" t="s">
        <v>4521</v>
      </c>
      <c r="K601" t="s">
        <v>703</v>
      </c>
      <c r="L601">
        <v>9397</v>
      </c>
      <c r="M601" t="s">
        <v>1794</v>
      </c>
      <c r="N601">
        <v>39758</v>
      </c>
      <c r="O601">
        <v>40116</v>
      </c>
      <c r="P601">
        <v>40000</v>
      </c>
      <c r="Q601">
        <v>0</v>
      </c>
      <c r="R601">
        <v>0</v>
      </c>
      <c r="S601">
        <v>0</v>
      </c>
      <c r="T601">
        <f t="shared" si="27"/>
        <v>40000</v>
      </c>
      <c r="U601">
        <v>20000</v>
      </c>
      <c r="V601">
        <v>20000</v>
      </c>
      <c r="W601">
        <f t="shared" si="28"/>
        <v>0</v>
      </c>
      <c r="X601">
        <f t="shared" si="29"/>
        <v>40000</v>
      </c>
    </row>
    <row r="602" spans="1:24" x14ac:dyDescent="0.35">
      <c r="A602">
        <v>4574</v>
      </c>
      <c r="B602" t="s">
        <v>139</v>
      </c>
      <c r="C602" t="s">
        <v>55</v>
      </c>
      <c r="D602" t="s">
        <v>1795</v>
      </c>
      <c r="E602" t="s">
        <v>1796</v>
      </c>
      <c r="F602" t="s">
        <v>1797</v>
      </c>
      <c r="G602" t="s">
        <v>5</v>
      </c>
      <c r="H602" t="s">
        <v>6</v>
      </c>
      <c r="I602" t="s">
        <v>1798</v>
      </c>
      <c r="J602" t="s">
        <v>4520</v>
      </c>
      <c r="K602" t="s">
        <v>25</v>
      </c>
      <c r="L602">
        <v>9396</v>
      </c>
      <c r="M602" t="s">
        <v>1799</v>
      </c>
      <c r="N602">
        <v>40029</v>
      </c>
      <c r="O602">
        <v>41436</v>
      </c>
      <c r="P602">
        <v>872586.81</v>
      </c>
      <c r="Q602">
        <v>872586.81</v>
      </c>
      <c r="R602">
        <v>0</v>
      </c>
      <c r="S602">
        <v>0</v>
      </c>
      <c r="T602">
        <f t="shared" si="27"/>
        <v>0</v>
      </c>
      <c r="U602">
        <v>918000</v>
      </c>
      <c r="V602">
        <v>45413.19</v>
      </c>
      <c r="W602">
        <f t="shared" si="28"/>
        <v>872586.81</v>
      </c>
      <c r="X602">
        <f t="shared" si="29"/>
        <v>0</v>
      </c>
    </row>
    <row r="603" spans="1:24" x14ac:dyDescent="0.35">
      <c r="A603">
        <v>4110</v>
      </c>
      <c r="B603" t="s">
        <v>0</v>
      </c>
      <c r="C603" t="s">
        <v>1</v>
      </c>
      <c r="D603" t="s">
        <v>1800</v>
      </c>
      <c r="E603" t="s">
        <v>1801</v>
      </c>
      <c r="F603" t="s">
        <v>1802</v>
      </c>
      <c r="G603" t="s">
        <v>12</v>
      </c>
      <c r="H603" t="s">
        <v>6</v>
      </c>
      <c r="I603" t="s">
        <v>1803</v>
      </c>
      <c r="J603" t="s">
        <v>4522</v>
      </c>
      <c r="K603" t="s">
        <v>927</v>
      </c>
      <c r="L603">
        <v>9675</v>
      </c>
      <c r="M603" t="s">
        <v>1478</v>
      </c>
      <c r="N603">
        <v>39759</v>
      </c>
      <c r="O603">
        <v>40359</v>
      </c>
      <c r="P603">
        <v>212655.6</v>
      </c>
      <c r="Q603">
        <v>212655.6</v>
      </c>
      <c r="R603">
        <v>0</v>
      </c>
      <c r="S603">
        <v>0</v>
      </c>
      <c r="T603">
        <f t="shared" si="27"/>
        <v>0</v>
      </c>
      <c r="U603">
        <v>373771</v>
      </c>
      <c r="V603">
        <v>161115.4</v>
      </c>
      <c r="W603">
        <f t="shared" si="28"/>
        <v>212655.6</v>
      </c>
      <c r="X603">
        <f t="shared" si="29"/>
        <v>0</v>
      </c>
    </row>
    <row r="604" spans="1:24" x14ac:dyDescent="0.35">
      <c r="A604">
        <v>4574</v>
      </c>
      <c r="B604" t="s">
        <v>139</v>
      </c>
      <c r="C604" t="s">
        <v>55</v>
      </c>
      <c r="D604" t="s">
        <v>1804</v>
      </c>
      <c r="E604" t="s">
        <v>1796</v>
      </c>
      <c r="F604" t="s">
        <v>1805</v>
      </c>
      <c r="G604" t="s">
        <v>12</v>
      </c>
      <c r="H604" t="s">
        <v>6</v>
      </c>
      <c r="I604" t="s">
        <v>1798</v>
      </c>
      <c r="J604" t="s">
        <v>4520</v>
      </c>
      <c r="K604" t="s">
        <v>1806</v>
      </c>
      <c r="L604">
        <v>9396</v>
      </c>
      <c r="M604" t="s">
        <v>1799</v>
      </c>
      <c r="N604">
        <v>39759</v>
      </c>
      <c r="O604">
        <v>41558</v>
      </c>
      <c r="P604">
        <v>31130.51</v>
      </c>
      <c r="Q604">
        <v>31130.51</v>
      </c>
      <c r="R604">
        <v>0</v>
      </c>
      <c r="S604">
        <v>0</v>
      </c>
      <c r="T604">
        <f t="shared" si="27"/>
        <v>0</v>
      </c>
      <c r="U604">
        <v>66000</v>
      </c>
      <c r="V604">
        <v>34869.49</v>
      </c>
      <c r="W604">
        <f t="shared" si="28"/>
        <v>31130.510000000002</v>
      </c>
      <c r="X604">
        <f t="shared" si="29"/>
        <v>0</v>
      </c>
    </row>
    <row r="605" spans="1:24" x14ac:dyDescent="0.35">
      <c r="A605">
        <v>4110</v>
      </c>
      <c r="B605" t="s">
        <v>0</v>
      </c>
      <c r="C605" t="s">
        <v>1</v>
      </c>
      <c r="D605" t="s">
        <v>1807</v>
      </c>
      <c r="E605" t="s">
        <v>1524</v>
      </c>
      <c r="F605" t="s">
        <v>1808</v>
      </c>
      <c r="G605" t="s">
        <v>5</v>
      </c>
      <c r="H605" t="s">
        <v>6</v>
      </c>
      <c r="I605" t="s">
        <v>1526</v>
      </c>
      <c r="J605" t="s">
        <v>4519</v>
      </c>
      <c r="K605" t="s">
        <v>181</v>
      </c>
      <c r="L605">
        <v>9268</v>
      </c>
      <c r="M605" t="s">
        <v>1527</v>
      </c>
      <c r="N605">
        <v>40002</v>
      </c>
      <c r="O605">
        <v>41090</v>
      </c>
      <c r="P605">
        <v>315000</v>
      </c>
      <c r="Q605">
        <v>315000</v>
      </c>
      <c r="R605">
        <v>0</v>
      </c>
      <c r="S605">
        <v>0</v>
      </c>
      <c r="T605">
        <f t="shared" si="27"/>
        <v>0</v>
      </c>
      <c r="U605">
        <v>315000</v>
      </c>
      <c r="V605">
        <v>0</v>
      </c>
      <c r="W605">
        <f t="shared" si="28"/>
        <v>315000</v>
      </c>
      <c r="X605">
        <f t="shared" si="29"/>
        <v>0</v>
      </c>
    </row>
    <row r="606" spans="1:24" x14ac:dyDescent="0.35">
      <c r="A606">
        <v>4110</v>
      </c>
      <c r="B606" t="s">
        <v>0</v>
      </c>
      <c r="C606" t="s">
        <v>1</v>
      </c>
      <c r="D606" t="s">
        <v>1809</v>
      </c>
      <c r="E606" t="s">
        <v>1810</v>
      </c>
      <c r="F606" t="s">
        <v>1811</v>
      </c>
      <c r="G606" t="s">
        <v>12</v>
      </c>
      <c r="H606" t="s">
        <v>6</v>
      </c>
      <c r="I606" t="s">
        <v>1812</v>
      </c>
      <c r="J606" t="s">
        <v>4523</v>
      </c>
      <c r="K606" t="s">
        <v>1467</v>
      </c>
      <c r="L606">
        <v>10058</v>
      </c>
      <c r="M606" t="s">
        <v>194</v>
      </c>
      <c r="N606">
        <v>39766</v>
      </c>
      <c r="O606">
        <v>39994</v>
      </c>
      <c r="P606">
        <v>198999.38</v>
      </c>
      <c r="Q606">
        <v>198999.38</v>
      </c>
      <c r="R606">
        <v>0</v>
      </c>
      <c r="S606">
        <v>0</v>
      </c>
      <c r="T606">
        <f t="shared" si="27"/>
        <v>0</v>
      </c>
      <c r="U606">
        <v>438650</v>
      </c>
      <c r="V606">
        <v>239650.62</v>
      </c>
      <c r="W606">
        <f t="shared" si="28"/>
        <v>198999.38</v>
      </c>
      <c r="X606">
        <f t="shared" si="29"/>
        <v>0</v>
      </c>
    </row>
    <row r="607" spans="1:24" x14ac:dyDescent="0.35">
      <c r="A607">
        <v>4110</v>
      </c>
      <c r="B607" t="s">
        <v>0</v>
      </c>
      <c r="C607" t="s">
        <v>1</v>
      </c>
      <c r="D607" t="s">
        <v>1813</v>
      </c>
      <c r="E607" t="s">
        <v>186</v>
      </c>
      <c r="F607" t="s">
        <v>1814</v>
      </c>
      <c r="G607" t="s">
        <v>12</v>
      </c>
      <c r="H607" t="s">
        <v>6</v>
      </c>
      <c r="I607" t="s">
        <v>1595</v>
      </c>
      <c r="J607" t="s">
        <v>4520</v>
      </c>
      <c r="K607" t="s">
        <v>188</v>
      </c>
      <c r="L607">
        <v>9349</v>
      </c>
      <c r="M607" t="s">
        <v>126</v>
      </c>
      <c r="N607">
        <v>39799</v>
      </c>
      <c r="O607">
        <v>41639</v>
      </c>
      <c r="P607">
        <v>650684.42000000004</v>
      </c>
      <c r="Q607">
        <v>650684.42000000004</v>
      </c>
      <c r="R607">
        <v>0</v>
      </c>
      <c r="S607">
        <v>0</v>
      </c>
      <c r="T607">
        <f t="shared" si="27"/>
        <v>0</v>
      </c>
      <c r="U607">
        <v>650983</v>
      </c>
      <c r="V607">
        <v>298.58</v>
      </c>
      <c r="W607">
        <f t="shared" si="28"/>
        <v>650684.42000000004</v>
      </c>
      <c r="X607">
        <f t="shared" si="29"/>
        <v>0</v>
      </c>
    </row>
    <row r="608" spans="1:24" x14ac:dyDescent="0.35">
      <c r="A608">
        <v>4110</v>
      </c>
      <c r="B608" t="s">
        <v>0</v>
      </c>
      <c r="C608" t="s">
        <v>1</v>
      </c>
      <c r="D608" t="s">
        <v>1815</v>
      </c>
      <c r="E608" t="s">
        <v>1816</v>
      </c>
      <c r="F608" t="s">
        <v>1817</v>
      </c>
      <c r="G608" t="s">
        <v>12</v>
      </c>
      <c r="H608" t="s">
        <v>6</v>
      </c>
      <c r="I608" t="s">
        <v>180</v>
      </c>
      <c r="J608" t="s">
        <v>4519</v>
      </c>
      <c r="K608" t="s">
        <v>181</v>
      </c>
      <c r="L608">
        <v>9340</v>
      </c>
      <c r="M608" t="s">
        <v>182</v>
      </c>
      <c r="N608">
        <v>39805</v>
      </c>
      <c r="O608">
        <v>40359</v>
      </c>
      <c r="P608">
        <v>321000</v>
      </c>
      <c r="Q608">
        <v>321000</v>
      </c>
      <c r="R608">
        <v>0</v>
      </c>
      <c r="S608">
        <v>0</v>
      </c>
      <c r="T608">
        <f t="shared" si="27"/>
        <v>0</v>
      </c>
      <c r="U608">
        <v>321000</v>
      </c>
      <c r="V608">
        <v>0</v>
      </c>
      <c r="W608">
        <f t="shared" si="28"/>
        <v>321000</v>
      </c>
      <c r="X608">
        <f t="shared" si="29"/>
        <v>0</v>
      </c>
    </row>
    <row r="609" spans="1:24" x14ac:dyDescent="0.35">
      <c r="A609">
        <v>4110</v>
      </c>
      <c r="B609" t="s">
        <v>0</v>
      </c>
      <c r="C609" t="s">
        <v>1</v>
      </c>
      <c r="D609" t="s">
        <v>1818</v>
      </c>
      <c r="E609" t="s">
        <v>1816</v>
      </c>
      <c r="F609" t="s">
        <v>1819</v>
      </c>
      <c r="G609" t="s">
        <v>12</v>
      </c>
      <c r="H609" t="s">
        <v>6</v>
      </c>
      <c r="I609" t="s">
        <v>180</v>
      </c>
      <c r="J609" t="s">
        <v>4519</v>
      </c>
      <c r="K609" t="s">
        <v>181</v>
      </c>
      <c r="L609">
        <v>9340</v>
      </c>
      <c r="M609" t="s">
        <v>182</v>
      </c>
      <c r="N609">
        <v>39805</v>
      </c>
      <c r="O609">
        <v>40359</v>
      </c>
      <c r="P609">
        <v>8086</v>
      </c>
      <c r="Q609">
        <v>8086</v>
      </c>
      <c r="R609">
        <v>0</v>
      </c>
      <c r="S609">
        <v>0</v>
      </c>
      <c r="T609">
        <f t="shared" si="27"/>
        <v>0</v>
      </c>
      <c r="U609">
        <v>9000</v>
      </c>
      <c r="V609">
        <v>914</v>
      </c>
      <c r="W609">
        <f t="shared" si="28"/>
        <v>8086</v>
      </c>
      <c r="X609">
        <f t="shared" si="29"/>
        <v>0</v>
      </c>
    </row>
    <row r="610" spans="1:24" x14ac:dyDescent="0.35">
      <c r="A610">
        <v>4110</v>
      </c>
      <c r="B610" t="s">
        <v>0</v>
      </c>
      <c r="C610" t="s">
        <v>1</v>
      </c>
      <c r="D610" t="s">
        <v>1820</v>
      </c>
      <c r="E610" t="s">
        <v>1821</v>
      </c>
      <c r="F610" t="s">
        <v>1822</v>
      </c>
      <c r="G610" t="s">
        <v>5</v>
      </c>
      <c r="H610" t="s">
        <v>6</v>
      </c>
      <c r="I610" t="s">
        <v>688</v>
      </c>
      <c r="J610" t="s">
        <v>4522</v>
      </c>
      <c r="K610" t="s">
        <v>176</v>
      </c>
      <c r="L610">
        <v>9351</v>
      </c>
      <c r="M610" t="s">
        <v>34</v>
      </c>
      <c r="N610">
        <v>39886</v>
      </c>
      <c r="O610">
        <v>40207</v>
      </c>
      <c r="P610">
        <v>164356</v>
      </c>
      <c r="Q610">
        <v>164356</v>
      </c>
      <c r="R610">
        <v>0</v>
      </c>
      <c r="S610">
        <v>0</v>
      </c>
      <c r="T610">
        <f t="shared" si="27"/>
        <v>0</v>
      </c>
      <c r="U610">
        <v>164356</v>
      </c>
      <c r="V610">
        <v>0</v>
      </c>
      <c r="W610">
        <f t="shared" si="28"/>
        <v>164356</v>
      </c>
      <c r="X610">
        <f t="shared" si="29"/>
        <v>0</v>
      </c>
    </row>
    <row r="611" spans="1:24" x14ac:dyDescent="0.35">
      <c r="A611">
        <v>4372</v>
      </c>
      <c r="B611" t="s">
        <v>1169</v>
      </c>
      <c r="C611" t="s">
        <v>245</v>
      </c>
      <c r="D611" t="s">
        <v>1823</v>
      </c>
      <c r="E611" t="s">
        <v>1824</v>
      </c>
      <c r="F611" t="s">
        <v>1825</v>
      </c>
      <c r="G611" t="s">
        <v>12</v>
      </c>
      <c r="H611" t="s">
        <v>6</v>
      </c>
      <c r="I611" t="s">
        <v>1826</v>
      </c>
      <c r="J611" t="s">
        <v>4525</v>
      </c>
      <c r="K611" t="s">
        <v>227</v>
      </c>
      <c r="L611">
        <v>9260</v>
      </c>
      <c r="M611" t="s">
        <v>759</v>
      </c>
      <c r="N611">
        <v>39826</v>
      </c>
      <c r="O611">
        <v>42004</v>
      </c>
      <c r="P611">
        <v>193004.47</v>
      </c>
      <c r="Q611">
        <v>188975.15</v>
      </c>
      <c r="R611">
        <v>0</v>
      </c>
      <c r="S611">
        <v>0</v>
      </c>
      <c r="T611">
        <f t="shared" si="27"/>
        <v>4029.320000000007</v>
      </c>
      <c r="U611">
        <v>195237.3</v>
      </c>
      <c r="V611">
        <v>6408.69</v>
      </c>
      <c r="W611">
        <f t="shared" si="28"/>
        <v>188828.61</v>
      </c>
      <c r="X611">
        <f t="shared" si="29"/>
        <v>4175.8600000000151</v>
      </c>
    </row>
    <row r="612" spans="1:24" x14ac:dyDescent="0.35">
      <c r="A612">
        <v>4372</v>
      </c>
      <c r="B612" t="s">
        <v>1169</v>
      </c>
      <c r="C612" t="s">
        <v>245</v>
      </c>
      <c r="D612" t="s">
        <v>1827</v>
      </c>
      <c r="E612" t="s">
        <v>1824</v>
      </c>
      <c r="F612" t="s">
        <v>1828</v>
      </c>
      <c r="G612" t="s">
        <v>5</v>
      </c>
      <c r="H612" t="s">
        <v>6</v>
      </c>
      <c r="I612" t="s">
        <v>1544</v>
      </c>
      <c r="J612" t="s">
        <v>4525</v>
      </c>
      <c r="K612" t="s">
        <v>227</v>
      </c>
      <c r="L612">
        <v>9260</v>
      </c>
      <c r="M612" t="s">
        <v>759</v>
      </c>
      <c r="N612">
        <v>39940</v>
      </c>
      <c r="O612">
        <v>41455</v>
      </c>
      <c r="P612">
        <v>3008763.27</v>
      </c>
      <c r="Q612">
        <v>3071245.9</v>
      </c>
      <c r="R612">
        <v>0</v>
      </c>
      <c r="S612">
        <v>0</v>
      </c>
      <c r="T612">
        <f t="shared" si="27"/>
        <v>-62482.629999999888</v>
      </c>
      <c r="U612">
        <v>3091360.95</v>
      </c>
      <c r="V612">
        <v>88.37</v>
      </c>
      <c r="W612">
        <f t="shared" si="28"/>
        <v>3091272.58</v>
      </c>
      <c r="X612">
        <f t="shared" si="29"/>
        <v>-82509.310000000056</v>
      </c>
    </row>
    <row r="613" spans="1:24" x14ac:dyDescent="0.35">
      <c r="A613">
        <v>4110</v>
      </c>
      <c r="B613" t="s">
        <v>0</v>
      </c>
      <c r="C613" t="s">
        <v>1</v>
      </c>
      <c r="D613" t="s">
        <v>1829</v>
      </c>
      <c r="E613" t="s">
        <v>229</v>
      </c>
      <c r="F613" t="s">
        <v>1830</v>
      </c>
      <c r="G613" t="s">
        <v>12</v>
      </c>
      <c r="H613" t="s">
        <v>6</v>
      </c>
      <c r="I613" t="s">
        <v>231</v>
      </c>
      <c r="J613" t="s">
        <v>4521</v>
      </c>
      <c r="K613" t="s">
        <v>232</v>
      </c>
      <c r="L613">
        <v>9364</v>
      </c>
      <c r="M613" t="s">
        <v>39</v>
      </c>
      <c r="N613">
        <v>39835</v>
      </c>
      <c r="O613">
        <v>42003</v>
      </c>
      <c r="P613">
        <v>381240.58</v>
      </c>
      <c r="Q613">
        <v>381240.58</v>
      </c>
      <c r="R613">
        <v>0</v>
      </c>
      <c r="S613">
        <v>0</v>
      </c>
      <c r="T613">
        <f t="shared" si="27"/>
        <v>0</v>
      </c>
      <c r="U613">
        <v>400000</v>
      </c>
      <c r="V613">
        <v>18759.419999999998</v>
      </c>
      <c r="W613">
        <f t="shared" si="28"/>
        <v>381240.58</v>
      </c>
      <c r="X613">
        <f t="shared" si="29"/>
        <v>0</v>
      </c>
    </row>
    <row r="614" spans="1:24" x14ac:dyDescent="0.35">
      <c r="A614">
        <v>4294</v>
      </c>
      <c r="B614" t="s">
        <v>236</v>
      </c>
      <c r="C614" t="s">
        <v>237</v>
      </c>
      <c r="D614" t="s">
        <v>1831</v>
      </c>
      <c r="E614" t="s">
        <v>1832</v>
      </c>
      <c r="F614" t="s">
        <v>1833</v>
      </c>
      <c r="G614" t="s">
        <v>12</v>
      </c>
      <c r="H614" t="s">
        <v>6</v>
      </c>
      <c r="I614" t="s">
        <v>192</v>
      </c>
      <c r="J614" t="s">
        <v>4522</v>
      </c>
      <c r="K614" t="s">
        <v>506</v>
      </c>
      <c r="L614">
        <v>10058</v>
      </c>
      <c r="M614" t="s">
        <v>194</v>
      </c>
      <c r="N614">
        <v>39848</v>
      </c>
      <c r="O614">
        <v>41060</v>
      </c>
      <c r="P614">
        <v>311926.99</v>
      </c>
      <c r="Q614">
        <v>311926.99</v>
      </c>
      <c r="R614">
        <v>0</v>
      </c>
      <c r="S614">
        <v>0</v>
      </c>
      <c r="T614">
        <f t="shared" si="27"/>
        <v>0</v>
      </c>
      <c r="U614">
        <v>313500</v>
      </c>
      <c r="V614">
        <v>1573.01</v>
      </c>
      <c r="W614">
        <f t="shared" si="28"/>
        <v>311926.99</v>
      </c>
      <c r="X614">
        <f t="shared" si="29"/>
        <v>0</v>
      </c>
    </row>
    <row r="615" spans="1:24" x14ac:dyDescent="0.35">
      <c r="A615">
        <v>4110</v>
      </c>
      <c r="B615" t="s">
        <v>0</v>
      </c>
      <c r="C615" t="s">
        <v>1</v>
      </c>
      <c r="D615" t="s">
        <v>1834</v>
      </c>
      <c r="E615" t="s">
        <v>1835</v>
      </c>
      <c r="F615" t="s">
        <v>1836</v>
      </c>
      <c r="G615" t="s">
        <v>12</v>
      </c>
      <c r="H615" t="s">
        <v>6</v>
      </c>
      <c r="I615" t="s">
        <v>1837</v>
      </c>
      <c r="J615" t="s">
        <v>4524</v>
      </c>
      <c r="K615" t="s">
        <v>33</v>
      </c>
      <c r="L615">
        <v>9490</v>
      </c>
      <c r="M615" t="s">
        <v>1838</v>
      </c>
      <c r="N615">
        <v>39864</v>
      </c>
      <c r="O615">
        <v>40421</v>
      </c>
      <c r="P615">
        <v>25000</v>
      </c>
      <c r="Q615">
        <v>25000</v>
      </c>
      <c r="R615">
        <v>0</v>
      </c>
      <c r="S615">
        <v>0</v>
      </c>
      <c r="T615">
        <f t="shared" si="27"/>
        <v>0</v>
      </c>
      <c r="U615">
        <v>25000</v>
      </c>
      <c r="V615">
        <v>0</v>
      </c>
      <c r="W615">
        <f t="shared" si="28"/>
        <v>25000</v>
      </c>
      <c r="X615">
        <f t="shared" si="29"/>
        <v>0</v>
      </c>
    </row>
    <row r="616" spans="1:24" x14ac:dyDescent="0.35">
      <c r="A616">
        <v>4711</v>
      </c>
      <c r="B616" t="s">
        <v>1201</v>
      </c>
      <c r="C616" t="s">
        <v>20</v>
      </c>
      <c r="D616" t="s">
        <v>1839</v>
      </c>
      <c r="E616" t="s">
        <v>1840</v>
      </c>
      <c r="F616" t="s">
        <v>1841</v>
      </c>
      <c r="G616" t="s">
        <v>12</v>
      </c>
      <c r="H616" t="s">
        <v>6</v>
      </c>
      <c r="I616" t="s">
        <v>516</v>
      </c>
      <c r="J616" t="s">
        <v>4524</v>
      </c>
      <c r="K616" t="s">
        <v>33</v>
      </c>
      <c r="L616">
        <v>9348</v>
      </c>
      <c r="M616" t="s">
        <v>243</v>
      </c>
      <c r="N616">
        <v>39881</v>
      </c>
      <c r="O616">
        <v>41090</v>
      </c>
      <c r="P616">
        <v>1114.7</v>
      </c>
      <c r="Q616">
        <v>1114.7</v>
      </c>
      <c r="R616">
        <v>0</v>
      </c>
      <c r="S616">
        <v>0</v>
      </c>
      <c r="T616">
        <f t="shared" si="27"/>
        <v>0</v>
      </c>
      <c r="U616">
        <v>15000</v>
      </c>
      <c r="V616">
        <v>13885.3</v>
      </c>
      <c r="W616">
        <f t="shared" si="28"/>
        <v>1114.7000000000007</v>
      </c>
      <c r="X616">
        <f t="shared" si="29"/>
        <v>0</v>
      </c>
    </row>
    <row r="617" spans="1:24" x14ac:dyDescent="0.35">
      <c r="A617">
        <v>4110</v>
      </c>
      <c r="B617" t="s">
        <v>0</v>
      </c>
      <c r="C617" t="s">
        <v>1</v>
      </c>
      <c r="D617" t="s">
        <v>1842</v>
      </c>
      <c r="E617" t="s">
        <v>1843</v>
      </c>
      <c r="F617" t="s">
        <v>1844</v>
      </c>
      <c r="G617" t="s">
        <v>5</v>
      </c>
      <c r="H617" t="s">
        <v>6</v>
      </c>
      <c r="I617" t="s">
        <v>354</v>
      </c>
      <c r="J617" t="s">
        <v>4524</v>
      </c>
      <c r="K617" t="s">
        <v>33</v>
      </c>
      <c r="L617">
        <v>9778</v>
      </c>
      <c r="M617" t="s">
        <v>355</v>
      </c>
      <c r="N617">
        <v>39938</v>
      </c>
      <c r="O617">
        <v>40724</v>
      </c>
      <c r="P617">
        <v>199998.62</v>
      </c>
      <c r="Q617">
        <v>199998.62</v>
      </c>
      <c r="R617">
        <v>0</v>
      </c>
      <c r="S617">
        <v>0</v>
      </c>
      <c r="T617">
        <f t="shared" si="27"/>
        <v>0</v>
      </c>
      <c r="U617">
        <v>200000</v>
      </c>
      <c r="V617">
        <v>1.38</v>
      </c>
      <c r="W617">
        <f t="shared" si="28"/>
        <v>199998.62</v>
      </c>
      <c r="X617">
        <f t="shared" si="29"/>
        <v>0</v>
      </c>
    </row>
    <row r="618" spans="1:24" x14ac:dyDescent="0.35">
      <c r="A618">
        <v>4295</v>
      </c>
      <c r="B618" t="s">
        <v>46</v>
      </c>
      <c r="C618" t="s">
        <v>47</v>
      </c>
      <c r="D618" t="s">
        <v>1845</v>
      </c>
      <c r="E618" t="s">
        <v>1846</v>
      </c>
      <c r="F618" t="s">
        <v>1847</v>
      </c>
      <c r="G618" t="s">
        <v>12</v>
      </c>
      <c r="H618" t="s">
        <v>6</v>
      </c>
      <c r="I618" t="s">
        <v>1595</v>
      </c>
      <c r="J618" t="s">
        <v>4520</v>
      </c>
      <c r="K618" t="s">
        <v>188</v>
      </c>
      <c r="L618">
        <v>9349</v>
      </c>
      <c r="M618" t="s">
        <v>126</v>
      </c>
      <c r="N618">
        <v>39892</v>
      </c>
      <c r="O618">
        <v>40543</v>
      </c>
      <c r="P618">
        <v>295630.37</v>
      </c>
      <c r="Q618">
        <v>295630.37</v>
      </c>
      <c r="R618">
        <v>0</v>
      </c>
      <c r="S618">
        <v>0</v>
      </c>
      <c r="T618">
        <f t="shared" si="27"/>
        <v>0</v>
      </c>
      <c r="U618">
        <v>300375</v>
      </c>
      <c r="V618">
        <v>4744.63</v>
      </c>
      <c r="W618">
        <f t="shared" si="28"/>
        <v>295630.37</v>
      </c>
      <c r="X618">
        <f t="shared" si="29"/>
        <v>0</v>
      </c>
    </row>
    <row r="619" spans="1:24" x14ac:dyDescent="0.35">
      <c r="A619">
        <v>4110</v>
      </c>
      <c r="B619" t="s">
        <v>0</v>
      </c>
      <c r="C619" t="s">
        <v>1</v>
      </c>
      <c r="D619" t="s">
        <v>1848</v>
      </c>
      <c r="E619" t="s">
        <v>661</v>
      </c>
      <c r="F619" t="s">
        <v>1849</v>
      </c>
      <c r="G619" t="s">
        <v>5</v>
      </c>
      <c r="H619" t="s">
        <v>6</v>
      </c>
      <c r="I619" t="s">
        <v>192</v>
      </c>
      <c r="J619" t="s">
        <v>4522</v>
      </c>
      <c r="K619" t="s">
        <v>362</v>
      </c>
      <c r="L619">
        <v>10058</v>
      </c>
      <c r="M619" t="s">
        <v>194</v>
      </c>
      <c r="N619">
        <v>39989</v>
      </c>
      <c r="O619">
        <v>41090</v>
      </c>
      <c r="P619">
        <v>453378.37</v>
      </c>
      <c r="Q619">
        <v>453378.37</v>
      </c>
      <c r="R619">
        <v>0</v>
      </c>
      <c r="S619">
        <v>0</v>
      </c>
      <c r="T619">
        <f t="shared" si="27"/>
        <v>0</v>
      </c>
      <c r="U619">
        <v>510000</v>
      </c>
      <c r="V619">
        <v>56621.63</v>
      </c>
      <c r="W619">
        <f t="shared" si="28"/>
        <v>453378.37</v>
      </c>
      <c r="X619">
        <f t="shared" si="29"/>
        <v>0</v>
      </c>
    </row>
    <row r="620" spans="1:24" x14ac:dyDescent="0.35">
      <c r="A620">
        <v>4574</v>
      </c>
      <c r="B620" t="s">
        <v>139</v>
      </c>
      <c r="C620" t="s">
        <v>55</v>
      </c>
      <c r="D620" t="s">
        <v>1850</v>
      </c>
      <c r="E620" t="s">
        <v>1099</v>
      </c>
      <c r="F620" t="s">
        <v>1851</v>
      </c>
      <c r="G620" t="s">
        <v>12</v>
      </c>
      <c r="H620" t="s">
        <v>6</v>
      </c>
      <c r="I620" t="s">
        <v>1788</v>
      </c>
      <c r="J620" t="s">
        <v>4525</v>
      </c>
      <c r="K620" t="s">
        <v>52</v>
      </c>
      <c r="L620">
        <v>10066</v>
      </c>
      <c r="M620" t="s">
        <v>1789</v>
      </c>
      <c r="N620">
        <v>39904</v>
      </c>
      <c r="O620">
        <v>40543</v>
      </c>
      <c r="P620">
        <v>159282.43</v>
      </c>
      <c r="Q620">
        <v>159282.43</v>
      </c>
      <c r="R620">
        <v>0</v>
      </c>
      <c r="S620">
        <v>0</v>
      </c>
      <c r="T620">
        <f t="shared" si="27"/>
        <v>0</v>
      </c>
      <c r="U620">
        <v>200000</v>
      </c>
      <c r="V620">
        <v>40717.57</v>
      </c>
      <c r="W620">
        <f t="shared" si="28"/>
        <v>159282.43</v>
      </c>
      <c r="X620">
        <f t="shared" si="29"/>
        <v>0</v>
      </c>
    </row>
    <row r="621" spans="1:24" x14ac:dyDescent="0.35">
      <c r="A621">
        <v>4718</v>
      </c>
      <c r="B621" t="s">
        <v>1215</v>
      </c>
      <c r="C621" t="s">
        <v>20</v>
      </c>
      <c r="D621" t="s">
        <v>1852</v>
      </c>
      <c r="E621" t="s">
        <v>1853</v>
      </c>
      <c r="F621" t="s">
        <v>1854</v>
      </c>
      <c r="G621" t="s">
        <v>12</v>
      </c>
      <c r="H621" t="s">
        <v>6</v>
      </c>
      <c r="I621" t="s">
        <v>516</v>
      </c>
      <c r="J621" t="s">
        <v>4524</v>
      </c>
      <c r="K621" t="s">
        <v>33</v>
      </c>
      <c r="L621">
        <v>9348</v>
      </c>
      <c r="M621" t="s">
        <v>243</v>
      </c>
      <c r="N621">
        <v>39906</v>
      </c>
      <c r="O621">
        <v>41090</v>
      </c>
      <c r="P621">
        <v>32596.23</v>
      </c>
      <c r="Q621">
        <v>32596.23</v>
      </c>
      <c r="R621">
        <v>0</v>
      </c>
      <c r="S621">
        <v>0</v>
      </c>
      <c r="T621">
        <f t="shared" si="27"/>
        <v>0</v>
      </c>
      <c r="U621">
        <v>40000</v>
      </c>
      <c r="V621">
        <v>7403.77</v>
      </c>
      <c r="W621">
        <f t="shared" si="28"/>
        <v>32596.23</v>
      </c>
      <c r="X621">
        <f t="shared" si="29"/>
        <v>0</v>
      </c>
    </row>
    <row r="622" spans="1:24" x14ac:dyDescent="0.35">
      <c r="A622">
        <v>4110</v>
      </c>
      <c r="B622" t="s">
        <v>0</v>
      </c>
      <c r="C622" t="s">
        <v>1</v>
      </c>
      <c r="D622" t="s">
        <v>1855</v>
      </c>
      <c r="E622" t="s">
        <v>1769</v>
      </c>
      <c r="F622" t="s">
        <v>1856</v>
      </c>
      <c r="G622" t="s">
        <v>12</v>
      </c>
      <c r="H622" t="s">
        <v>6</v>
      </c>
      <c r="I622" t="s">
        <v>1857</v>
      </c>
      <c r="J622" t="s">
        <v>4522</v>
      </c>
      <c r="K622" t="s">
        <v>332</v>
      </c>
      <c r="L622">
        <v>9383</v>
      </c>
      <c r="M622" t="s">
        <v>1858</v>
      </c>
      <c r="N622">
        <v>39920</v>
      </c>
      <c r="O622">
        <v>40827</v>
      </c>
      <c r="P622">
        <v>1640894.87</v>
      </c>
      <c r="Q622">
        <v>1640894.87</v>
      </c>
      <c r="R622">
        <v>0</v>
      </c>
      <c r="S622">
        <v>0</v>
      </c>
      <c r="T622">
        <f t="shared" si="27"/>
        <v>0</v>
      </c>
      <c r="U622">
        <v>2400000</v>
      </c>
      <c r="V622">
        <v>759105.13</v>
      </c>
      <c r="W622">
        <f t="shared" si="28"/>
        <v>1640894.87</v>
      </c>
      <c r="X622">
        <f t="shared" si="29"/>
        <v>0</v>
      </c>
    </row>
    <row r="623" spans="1:24" x14ac:dyDescent="0.35">
      <c r="A623">
        <v>4110</v>
      </c>
      <c r="B623" t="s">
        <v>0</v>
      </c>
      <c r="C623" t="s">
        <v>1</v>
      </c>
      <c r="D623" t="s">
        <v>1859</v>
      </c>
      <c r="E623" t="s">
        <v>1860</v>
      </c>
      <c r="F623" t="s">
        <v>1861</v>
      </c>
      <c r="G623" t="s">
        <v>12</v>
      </c>
      <c r="H623" t="s">
        <v>6</v>
      </c>
      <c r="I623" t="s">
        <v>1862</v>
      </c>
      <c r="J623" t="s">
        <v>4523</v>
      </c>
      <c r="K623" t="s">
        <v>726</v>
      </c>
      <c r="L623">
        <v>7163</v>
      </c>
      <c r="M623" t="s">
        <v>1863</v>
      </c>
      <c r="N623">
        <v>39919</v>
      </c>
      <c r="O623">
        <v>40602</v>
      </c>
      <c r="P623">
        <v>235829.77</v>
      </c>
      <c r="Q623">
        <v>235829.77</v>
      </c>
      <c r="R623">
        <v>0</v>
      </c>
      <c r="S623">
        <v>0</v>
      </c>
      <c r="T623">
        <f t="shared" si="27"/>
        <v>0</v>
      </c>
      <c r="U623">
        <v>250000</v>
      </c>
      <c r="V623">
        <v>14170.23</v>
      </c>
      <c r="W623">
        <f t="shared" si="28"/>
        <v>235829.77</v>
      </c>
      <c r="X623">
        <f t="shared" si="29"/>
        <v>0</v>
      </c>
    </row>
    <row r="624" spans="1:24" x14ac:dyDescent="0.35">
      <c r="A624">
        <v>4294</v>
      </c>
      <c r="B624" t="s">
        <v>236</v>
      </c>
      <c r="C624" t="s">
        <v>237</v>
      </c>
      <c r="D624" t="s">
        <v>1864</v>
      </c>
      <c r="E624" t="s">
        <v>1488</v>
      </c>
      <c r="F624" t="s">
        <v>1865</v>
      </c>
      <c r="G624" t="s">
        <v>12</v>
      </c>
      <c r="H624" t="s">
        <v>6</v>
      </c>
      <c r="I624" t="s">
        <v>688</v>
      </c>
      <c r="J624" t="s">
        <v>4522</v>
      </c>
      <c r="K624" t="s">
        <v>176</v>
      </c>
      <c r="L624">
        <v>9351</v>
      </c>
      <c r="M624" t="s">
        <v>34</v>
      </c>
      <c r="N624">
        <v>39923</v>
      </c>
      <c r="O624">
        <v>40574</v>
      </c>
      <c r="P624">
        <v>729538.12</v>
      </c>
      <c r="Q624">
        <v>729538.12</v>
      </c>
      <c r="R624">
        <v>0</v>
      </c>
      <c r="S624">
        <v>0</v>
      </c>
      <c r="T624">
        <f t="shared" si="27"/>
        <v>0</v>
      </c>
      <c r="U624">
        <v>730000</v>
      </c>
      <c r="V624">
        <v>461.88</v>
      </c>
      <c r="W624">
        <f t="shared" si="28"/>
        <v>729538.12</v>
      </c>
      <c r="X624">
        <f t="shared" si="29"/>
        <v>0</v>
      </c>
    </row>
    <row r="625" spans="1:24" x14ac:dyDescent="0.35">
      <c r="A625">
        <v>4294</v>
      </c>
      <c r="B625" t="s">
        <v>236</v>
      </c>
      <c r="C625" t="s">
        <v>237</v>
      </c>
      <c r="D625" t="s">
        <v>1866</v>
      </c>
      <c r="E625" t="s">
        <v>1867</v>
      </c>
      <c r="F625" t="s">
        <v>1868</v>
      </c>
      <c r="G625" t="s">
        <v>12</v>
      </c>
      <c r="H625" t="s">
        <v>6</v>
      </c>
      <c r="I625" t="s">
        <v>175</v>
      </c>
      <c r="J625" t="s">
        <v>4522</v>
      </c>
      <c r="K625" t="s">
        <v>176</v>
      </c>
      <c r="L625">
        <v>9364</v>
      </c>
      <c r="M625" t="s">
        <v>39</v>
      </c>
      <c r="N625">
        <v>39923</v>
      </c>
      <c r="O625">
        <v>41820</v>
      </c>
      <c r="P625">
        <v>457644.7</v>
      </c>
      <c r="Q625">
        <v>457644.7</v>
      </c>
      <c r="R625">
        <v>0</v>
      </c>
      <c r="S625">
        <v>0</v>
      </c>
      <c r="T625">
        <f t="shared" si="27"/>
        <v>0</v>
      </c>
      <c r="U625">
        <v>460000</v>
      </c>
      <c r="V625">
        <v>2355.3000000000002</v>
      </c>
      <c r="W625">
        <f t="shared" si="28"/>
        <v>457644.7</v>
      </c>
      <c r="X625">
        <f t="shared" si="29"/>
        <v>0</v>
      </c>
    </row>
    <row r="626" spans="1:24" x14ac:dyDescent="0.35">
      <c r="A626">
        <v>4294</v>
      </c>
      <c r="B626" t="s">
        <v>236</v>
      </c>
      <c r="C626" t="s">
        <v>237</v>
      </c>
      <c r="D626" t="s">
        <v>1869</v>
      </c>
      <c r="E626" t="s">
        <v>1031</v>
      </c>
      <c r="F626" t="s">
        <v>1870</v>
      </c>
      <c r="G626" t="s">
        <v>12</v>
      </c>
      <c r="H626" t="s">
        <v>6</v>
      </c>
      <c r="I626" t="s">
        <v>1011</v>
      </c>
      <c r="J626" t="s">
        <v>4522</v>
      </c>
      <c r="K626" t="s">
        <v>176</v>
      </c>
      <c r="L626">
        <v>9830</v>
      </c>
      <c r="M626" t="s">
        <v>53</v>
      </c>
      <c r="N626">
        <v>39931</v>
      </c>
      <c r="O626">
        <v>40421</v>
      </c>
      <c r="P626">
        <v>358646.4</v>
      </c>
      <c r="Q626">
        <v>358646.4</v>
      </c>
      <c r="R626">
        <v>0</v>
      </c>
      <c r="S626">
        <v>0</v>
      </c>
      <c r="T626">
        <f t="shared" si="27"/>
        <v>0</v>
      </c>
      <c r="U626">
        <v>360000</v>
      </c>
      <c r="V626">
        <v>1353.6</v>
      </c>
      <c r="W626">
        <f t="shared" si="28"/>
        <v>358646.4</v>
      </c>
      <c r="X626">
        <f t="shared" si="29"/>
        <v>0</v>
      </c>
    </row>
    <row r="627" spans="1:24" x14ac:dyDescent="0.35">
      <c r="A627">
        <v>4110</v>
      </c>
      <c r="B627" t="s">
        <v>0</v>
      </c>
      <c r="C627" t="s">
        <v>1</v>
      </c>
      <c r="D627" t="s">
        <v>1871</v>
      </c>
      <c r="E627" t="s">
        <v>1872</v>
      </c>
      <c r="F627" t="s">
        <v>1873</v>
      </c>
      <c r="G627" t="s">
        <v>12</v>
      </c>
      <c r="H627" t="s">
        <v>6</v>
      </c>
      <c r="I627" t="s">
        <v>298</v>
      </c>
      <c r="J627" t="s">
        <v>4522</v>
      </c>
      <c r="K627" t="s">
        <v>1874</v>
      </c>
      <c r="L627">
        <v>9394</v>
      </c>
      <c r="M627" t="s">
        <v>299</v>
      </c>
      <c r="N627">
        <v>39951</v>
      </c>
      <c r="O627">
        <v>40543</v>
      </c>
      <c r="P627">
        <v>96707.75</v>
      </c>
      <c r="Q627">
        <v>96707.75</v>
      </c>
      <c r="R627">
        <v>0</v>
      </c>
      <c r="S627">
        <v>0</v>
      </c>
      <c r="T627">
        <f t="shared" si="27"/>
        <v>0</v>
      </c>
      <c r="U627">
        <v>100000</v>
      </c>
      <c r="V627">
        <v>3292.25</v>
      </c>
      <c r="W627">
        <f t="shared" si="28"/>
        <v>96707.75</v>
      </c>
      <c r="X627">
        <f t="shared" si="29"/>
        <v>0</v>
      </c>
    </row>
    <row r="628" spans="1:24" x14ac:dyDescent="0.35">
      <c r="A628">
        <v>4110</v>
      </c>
      <c r="B628" t="s">
        <v>0</v>
      </c>
      <c r="C628" t="s">
        <v>1</v>
      </c>
      <c r="D628" t="s">
        <v>1875</v>
      </c>
      <c r="E628" t="s">
        <v>1796</v>
      </c>
      <c r="F628" t="s">
        <v>1876</v>
      </c>
      <c r="G628" t="s">
        <v>12</v>
      </c>
      <c r="H628" t="s">
        <v>6</v>
      </c>
      <c r="I628" t="s">
        <v>1798</v>
      </c>
      <c r="J628" t="s">
        <v>4520</v>
      </c>
      <c r="K628" t="s">
        <v>1806</v>
      </c>
      <c r="L628">
        <v>9396</v>
      </c>
      <c r="M628" t="s">
        <v>1799</v>
      </c>
      <c r="N628">
        <v>39951</v>
      </c>
      <c r="O628">
        <v>40907</v>
      </c>
      <c r="P628">
        <v>125000</v>
      </c>
      <c r="Q628">
        <v>0</v>
      </c>
      <c r="R628">
        <v>0</v>
      </c>
      <c r="S628">
        <v>0</v>
      </c>
      <c r="T628">
        <f t="shared" si="27"/>
        <v>125000</v>
      </c>
      <c r="U628">
        <v>40000</v>
      </c>
      <c r="V628">
        <v>40000</v>
      </c>
      <c r="W628">
        <f t="shared" si="28"/>
        <v>0</v>
      </c>
      <c r="X628">
        <f t="shared" si="29"/>
        <v>125000</v>
      </c>
    </row>
    <row r="629" spans="1:24" x14ac:dyDescent="0.35">
      <c r="A629">
        <v>4812</v>
      </c>
      <c r="B629" t="s">
        <v>27</v>
      </c>
      <c r="C629" t="s">
        <v>28</v>
      </c>
      <c r="D629" t="s">
        <v>1877</v>
      </c>
      <c r="E629" t="s">
        <v>74</v>
      </c>
      <c r="F629" t="s">
        <v>1878</v>
      </c>
      <c r="G629" t="s">
        <v>5</v>
      </c>
      <c r="H629" t="s">
        <v>6</v>
      </c>
      <c r="I629" t="s">
        <v>76</v>
      </c>
      <c r="J629" t="s">
        <v>4520</v>
      </c>
      <c r="K629" t="s">
        <v>77</v>
      </c>
      <c r="L629">
        <v>9352</v>
      </c>
      <c r="M629" t="s">
        <v>78</v>
      </c>
      <c r="N629">
        <v>40273</v>
      </c>
      <c r="O629">
        <v>41334</v>
      </c>
      <c r="P629">
        <v>371865.03</v>
      </c>
      <c r="Q629">
        <v>371865.03</v>
      </c>
      <c r="R629">
        <v>0</v>
      </c>
      <c r="S629">
        <v>0</v>
      </c>
      <c r="T629">
        <f t="shared" si="27"/>
        <v>0</v>
      </c>
      <c r="U629">
        <v>450000</v>
      </c>
      <c r="V629">
        <v>78134.97</v>
      </c>
      <c r="W629">
        <f t="shared" si="28"/>
        <v>371865.03</v>
      </c>
      <c r="X629">
        <f t="shared" si="29"/>
        <v>0</v>
      </c>
    </row>
    <row r="630" spans="1:24" x14ac:dyDescent="0.35">
      <c r="A630">
        <v>4297</v>
      </c>
      <c r="B630" t="s">
        <v>54</v>
      </c>
      <c r="C630" t="s">
        <v>55</v>
      </c>
      <c r="D630" t="s">
        <v>1879</v>
      </c>
      <c r="E630" t="s">
        <v>1796</v>
      </c>
      <c r="F630" t="s">
        <v>1880</v>
      </c>
      <c r="G630" t="s">
        <v>5</v>
      </c>
      <c r="H630" t="s">
        <v>6</v>
      </c>
      <c r="I630" t="s">
        <v>1798</v>
      </c>
      <c r="J630" t="s">
        <v>4520</v>
      </c>
      <c r="K630" t="s">
        <v>1806</v>
      </c>
      <c r="L630">
        <v>9396</v>
      </c>
      <c r="M630" t="s">
        <v>1799</v>
      </c>
      <c r="N630">
        <v>40066</v>
      </c>
      <c r="O630">
        <v>40908</v>
      </c>
      <c r="P630">
        <v>90000</v>
      </c>
      <c r="Q630">
        <v>90000</v>
      </c>
      <c r="R630">
        <v>0</v>
      </c>
      <c r="S630">
        <v>0</v>
      </c>
      <c r="T630">
        <f t="shared" si="27"/>
        <v>0</v>
      </c>
      <c r="U630">
        <v>90000</v>
      </c>
      <c r="V630">
        <v>0</v>
      </c>
      <c r="W630">
        <f t="shared" si="28"/>
        <v>90000</v>
      </c>
      <c r="X630">
        <f t="shared" si="29"/>
        <v>0</v>
      </c>
    </row>
    <row r="631" spans="1:24" x14ac:dyDescent="0.35">
      <c r="A631">
        <v>4297</v>
      </c>
      <c r="B631" t="s">
        <v>54</v>
      </c>
      <c r="C631" t="s">
        <v>55</v>
      </c>
      <c r="D631" t="s">
        <v>1881</v>
      </c>
      <c r="E631" t="s">
        <v>1796</v>
      </c>
      <c r="F631" t="s">
        <v>1882</v>
      </c>
      <c r="G631" t="s">
        <v>12</v>
      </c>
      <c r="H631" t="s">
        <v>6</v>
      </c>
      <c r="I631" t="s">
        <v>1798</v>
      </c>
      <c r="J631" t="s">
        <v>4520</v>
      </c>
      <c r="K631" t="s">
        <v>1806</v>
      </c>
      <c r="L631">
        <v>9396</v>
      </c>
      <c r="M631" t="s">
        <v>1799</v>
      </c>
      <c r="N631">
        <v>39974</v>
      </c>
      <c r="O631">
        <v>41274</v>
      </c>
      <c r="P631">
        <v>107394.24000000001</v>
      </c>
      <c r="Q631">
        <v>107394.24000000001</v>
      </c>
      <c r="R631">
        <v>0</v>
      </c>
      <c r="S631">
        <v>0</v>
      </c>
      <c r="T631">
        <f t="shared" si="27"/>
        <v>0</v>
      </c>
      <c r="U631">
        <v>125000</v>
      </c>
      <c r="V631">
        <v>17605.759999999998</v>
      </c>
      <c r="W631">
        <f t="shared" si="28"/>
        <v>107394.24000000001</v>
      </c>
      <c r="X631">
        <f t="shared" si="29"/>
        <v>0</v>
      </c>
    </row>
    <row r="632" spans="1:24" x14ac:dyDescent="0.35">
      <c r="A632">
        <v>4110</v>
      </c>
      <c r="B632" t="s">
        <v>0</v>
      </c>
      <c r="C632" t="s">
        <v>1</v>
      </c>
      <c r="D632" t="s">
        <v>1883</v>
      </c>
      <c r="E632" t="s">
        <v>1884</v>
      </c>
      <c r="F632" t="s">
        <v>1885</v>
      </c>
      <c r="G632" t="s">
        <v>12</v>
      </c>
      <c r="H632" t="s">
        <v>6</v>
      </c>
      <c r="I632" t="s">
        <v>516</v>
      </c>
      <c r="J632" t="s">
        <v>4524</v>
      </c>
      <c r="K632" t="s">
        <v>33</v>
      </c>
      <c r="L632">
        <v>9348</v>
      </c>
      <c r="M632" t="s">
        <v>243</v>
      </c>
      <c r="N632">
        <v>40024</v>
      </c>
      <c r="O632">
        <v>40816</v>
      </c>
      <c r="P632">
        <v>0</v>
      </c>
      <c r="Q632">
        <v>0</v>
      </c>
      <c r="R632">
        <v>0</v>
      </c>
      <c r="S632">
        <v>0</v>
      </c>
      <c r="T632">
        <f t="shared" si="27"/>
        <v>0</v>
      </c>
      <c r="U632">
        <v>20000</v>
      </c>
      <c r="V632">
        <v>20000</v>
      </c>
      <c r="W632">
        <f t="shared" si="28"/>
        <v>0</v>
      </c>
      <c r="X632">
        <f t="shared" si="29"/>
        <v>0</v>
      </c>
    </row>
    <row r="633" spans="1:24" x14ac:dyDescent="0.35">
      <c r="A633">
        <v>4372</v>
      </c>
      <c r="B633" t="s">
        <v>1169</v>
      </c>
      <c r="C633" t="s">
        <v>245</v>
      </c>
      <c r="D633" t="s">
        <v>1886</v>
      </c>
      <c r="E633" t="s">
        <v>111</v>
      </c>
      <c r="F633" t="s">
        <v>1887</v>
      </c>
      <c r="G633" t="s">
        <v>12</v>
      </c>
      <c r="H633" t="s">
        <v>6</v>
      </c>
      <c r="I633" t="s">
        <v>169</v>
      </c>
      <c r="J633" t="s">
        <v>4524</v>
      </c>
      <c r="K633" t="s">
        <v>33</v>
      </c>
      <c r="L633">
        <v>9629</v>
      </c>
      <c r="M633" t="s">
        <v>170</v>
      </c>
      <c r="N633">
        <v>40035</v>
      </c>
      <c r="O633">
        <v>42977</v>
      </c>
      <c r="P633">
        <v>1963279.44</v>
      </c>
      <c r="Q633">
        <v>1716502.01</v>
      </c>
      <c r="R633">
        <v>0</v>
      </c>
      <c r="S633">
        <v>0</v>
      </c>
      <c r="T633">
        <f t="shared" si="27"/>
        <v>246777.42999999993</v>
      </c>
      <c r="U633">
        <v>2418774.36</v>
      </c>
      <c r="V633">
        <v>477459.36</v>
      </c>
      <c r="W633">
        <f t="shared" si="28"/>
        <v>1941315</v>
      </c>
      <c r="X633">
        <f t="shared" si="29"/>
        <v>21964.439999999944</v>
      </c>
    </row>
    <row r="634" spans="1:24" x14ac:dyDescent="0.35">
      <c r="A634">
        <v>4110</v>
      </c>
      <c r="B634" t="s">
        <v>0</v>
      </c>
      <c r="C634" t="s">
        <v>1</v>
      </c>
      <c r="D634" t="s">
        <v>1888</v>
      </c>
      <c r="E634" t="s">
        <v>1889</v>
      </c>
      <c r="F634" t="s">
        <v>1890</v>
      </c>
      <c r="G634" t="s">
        <v>12</v>
      </c>
      <c r="H634" t="s">
        <v>6</v>
      </c>
      <c r="I634" t="s">
        <v>1891</v>
      </c>
      <c r="J634" t="s">
        <v>4519</v>
      </c>
      <c r="K634" t="s">
        <v>1892</v>
      </c>
      <c r="L634">
        <v>10060</v>
      </c>
      <c r="M634" t="s">
        <v>1893</v>
      </c>
      <c r="N634">
        <v>40038</v>
      </c>
      <c r="O634">
        <v>40421</v>
      </c>
      <c r="P634">
        <v>138463.01</v>
      </c>
      <c r="Q634">
        <v>138463.01</v>
      </c>
      <c r="R634">
        <v>0</v>
      </c>
      <c r="S634">
        <v>0</v>
      </c>
      <c r="T634">
        <f t="shared" si="27"/>
        <v>0</v>
      </c>
      <c r="U634">
        <v>150000</v>
      </c>
      <c r="V634">
        <v>11536.99</v>
      </c>
      <c r="W634">
        <f t="shared" si="28"/>
        <v>138463.01</v>
      </c>
      <c r="X634">
        <f t="shared" si="29"/>
        <v>0</v>
      </c>
    </row>
    <row r="635" spans="1:24" x14ac:dyDescent="0.35">
      <c r="A635">
        <v>5363</v>
      </c>
      <c r="B635" t="s">
        <v>1241</v>
      </c>
      <c r="C635" t="s">
        <v>245</v>
      </c>
      <c r="D635" t="s">
        <v>1894</v>
      </c>
      <c r="E635" t="s">
        <v>1895</v>
      </c>
      <c r="F635" t="s">
        <v>1896</v>
      </c>
      <c r="G635" t="s">
        <v>12</v>
      </c>
      <c r="H635" t="s">
        <v>6</v>
      </c>
      <c r="I635" t="s">
        <v>16</v>
      </c>
      <c r="J635" t="s">
        <v>4519</v>
      </c>
      <c r="K635" t="s">
        <v>93</v>
      </c>
      <c r="L635">
        <v>9832</v>
      </c>
      <c r="M635" t="s">
        <v>18</v>
      </c>
      <c r="N635">
        <v>40063</v>
      </c>
      <c r="O635">
        <v>40421</v>
      </c>
      <c r="P635">
        <v>68020.94</v>
      </c>
      <c r="Q635">
        <v>67593.55</v>
      </c>
      <c r="R635">
        <v>0</v>
      </c>
      <c r="S635">
        <v>0</v>
      </c>
      <c r="T635">
        <f t="shared" si="27"/>
        <v>427.38999999999942</v>
      </c>
      <c r="U635">
        <v>69908.38</v>
      </c>
      <c r="V635">
        <v>825.18</v>
      </c>
      <c r="W635">
        <f t="shared" si="28"/>
        <v>69083.200000000012</v>
      </c>
      <c r="X635">
        <f t="shared" si="29"/>
        <v>-1062.2600000000093</v>
      </c>
    </row>
    <row r="636" spans="1:24" x14ac:dyDescent="0.35">
      <c r="A636">
        <v>4110</v>
      </c>
      <c r="B636" t="s">
        <v>0</v>
      </c>
      <c r="C636" t="s">
        <v>1</v>
      </c>
      <c r="D636" t="s">
        <v>1897</v>
      </c>
      <c r="E636" t="s">
        <v>229</v>
      </c>
      <c r="F636" t="s">
        <v>1898</v>
      </c>
      <c r="G636" t="s">
        <v>12</v>
      </c>
      <c r="H636" t="s">
        <v>6</v>
      </c>
      <c r="I636" t="s">
        <v>231</v>
      </c>
      <c r="J636" t="s">
        <v>4521</v>
      </c>
      <c r="K636" t="s">
        <v>232</v>
      </c>
      <c r="L636">
        <v>9364</v>
      </c>
      <c r="M636" t="s">
        <v>39</v>
      </c>
      <c r="N636">
        <v>40066</v>
      </c>
      <c r="O636">
        <v>41273</v>
      </c>
      <c r="P636">
        <v>220935.21</v>
      </c>
      <c r="Q636">
        <v>220935.21</v>
      </c>
      <c r="R636">
        <v>0</v>
      </c>
      <c r="S636">
        <v>0</v>
      </c>
      <c r="T636">
        <f t="shared" si="27"/>
        <v>0</v>
      </c>
      <c r="U636">
        <v>245000</v>
      </c>
      <c r="V636">
        <v>24064.79</v>
      </c>
      <c r="W636">
        <f t="shared" si="28"/>
        <v>220935.21</v>
      </c>
      <c r="X636">
        <f t="shared" si="29"/>
        <v>0</v>
      </c>
    </row>
    <row r="637" spans="1:24" x14ac:dyDescent="0.35">
      <c r="A637">
        <v>4110</v>
      </c>
      <c r="B637" t="s">
        <v>0</v>
      </c>
      <c r="C637" t="s">
        <v>1</v>
      </c>
      <c r="D637" t="s">
        <v>1899</v>
      </c>
      <c r="E637" t="s">
        <v>111</v>
      </c>
      <c r="F637" t="s">
        <v>1900</v>
      </c>
      <c r="G637" t="s">
        <v>12</v>
      </c>
      <c r="H637" t="s">
        <v>6</v>
      </c>
      <c r="I637" t="s">
        <v>120</v>
      </c>
      <c r="J637" t="s">
        <v>4524</v>
      </c>
      <c r="K637" t="s">
        <v>33</v>
      </c>
      <c r="L637">
        <v>9352</v>
      </c>
      <c r="M637" t="s">
        <v>78</v>
      </c>
      <c r="N637">
        <v>40078</v>
      </c>
      <c r="O637">
        <v>41455</v>
      </c>
      <c r="P637">
        <v>872359.92</v>
      </c>
      <c r="Q637">
        <v>872359.92</v>
      </c>
      <c r="R637">
        <v>0</v>
      </c>
      <c r="S637">
        <v>0</v>
      </c>
      <c r="T637">
        <f t="shared" si="27"/>
        <v>0</v>
      </c>
      <c r="U637">
        <v>982000</v>
      </c>
      <c r="V637">
        <v>109640.08</v>
      </c>
      <c r="W637">
        <f t="shared" si="28"/>
        <v>872359.92</v>
      </c>
      <c r="X637">
        <f t="shared" si="29"/>
        <v>0</v>
      </c>
    </row>
    <row r="638" spans="1:24" x14ac:dyDescent="0.35">
      <c r="A638">
        <v>4110</v>
      </c>
      <c r="B638" t="s">
        <v>0</v>
      </c>
      <c r="C638" t="s">
        <v>1</v>
      </c>
      <c r="D638" t="s">
        <v>1901</v>
      </c>
      <c r="E638" t="s">
        <v>111</v>
      </c>
      <c r="F638" t="s">
        <v>1902</v>
      </c>
      <c r="G638" t="s">
        <v>12</v>
      </c>
      <c r="H638" t="s">
        <v>6</v>
      </c>
      <c r="I638" t="s">
        <v>516</v>
      </c>
      <c r="J638" t="s">
        <v>4524</v>
      </c>
      <c r="K638" t="s">
        <v>33</v>
      </c>
      <c r="L638">
        <v>9348</v>
      </c>
      <c r="M638" t="s">
        <v>243</v>
      </c>
      <c r="N638">
        <v>40079</v>
      </c>
      <c r="O638">
        <v>42185</v>
      </c>
      <c r="P638">
        <v>3929641.98</v>
      </c>
      <c r="Q638">
        <v>3929641.98</v>
      </c>
      <c r="R638">
        <v>0</v>
      </c>
      <c r="S638">
        <v>0</v>
      </c>
      <c r="T638">
        <f t="shared" si="27"/>
        <v>0</v>
      </c>
      <c r="U638">
        <v>3950000</v>
      </c>
      <c r="V638">
        <v>20358.02</v>
      </c>
      <c r="W638">
        <f t="shared" si="28"/>
        <v>3929641.98</v>
      </c>
      <c r="X638">
        <f t="shared" si="29"/>
        <v>0</v>
      </c>
    </row>
    <row r="639" spans="1:24" x14ac:dyDescent="0.35">
      <c r="A639">
        <v>4110</v>
      </c>
      <c r="B639" t="s">
        <v>0</v>
      </c>
      <c r="C639" t="s">
        <v>1</v>
      </c>
      <c r="D639" t="s">
        <v>1903</v>
      </c>
      <c r="E639" t="s">
        <v>111</v>
      </c>
      <c r="F639" t="s">
        <v>1904</v>
      </c>
      <c r="G639" t="s">
        <v>12</v>
      </c>
      <c r="H639" t="s">
        <v>6</v>
      </c>
      <c r="I639" t="s">
        <v>169</v>
      </c>
      <c r="J639" t="s">
        <v>4524</v>
      </c>
      <c r="K639" t="s">
        <v>33</v>
      </c>
      <c r="L639">
        <v>9629</v>
      </c>
      <c r="M639" t="s">
        <v>170</v>
      </c>
      <c r="N639">
        <v>40079</v>
      </c>
      <c r="O639">
        <v>41820</v>
      </c>
      <c r="P639">
        <v>1248201.08</v>
      </c>
      <c r="Q639">
        <v>1248201.08</v>
      </c>
      <c r="R639">
        <v>0</v>
      </c>
      <c r="S639">
        <v>0</v>
      </c>
      <c r="T639">
        <f t="shared" si="27"/>
        <v>0</v>
      </c>
      <c r="U639">
        <v>1400000</v>
      </c>
      <c r="V639">
        <v>151798.92000000001</v>
      </c>
      <c r="W639">
        <f t="shared" si="28"/>
        <v>1248201.08</v>
      </c>
      <c r="X639">
        <f t="shared" si="29"/>
        <v>0</v>
      </c>
    </row>
    <row r="640" spans="1:24" x14ac:dyDescent="0.35">
      <c r="A640">
        <v>4110</v>
      </c>
      <c r="B640" t="s">
        <v>0</v>
      </c>
      <c r="C640" t="s">
        <v>1</v>
      </c>
      <c r="D640" t="s">
        <v>1905</v>
      </c>
      <c r="E640" t="s">
        <v>111</v>
      </c>
      <c r="F640" t="s">
        <v>1906</v>
      </c>
      <c r="G640" t="s">
        <v>12</v>
      </c>
      <c r="H640" t="s">
        <v>6</v>
      </c>
      <c r="I640" t="s">
        <v>402</v>
      </c>
      <c r="J640" t="s">
        <v>4524</v>
      </c>
      <c r="K640" t="s">
        <v>33</v>
      </c>
      <c r="L640">
        <v>9348</v>
      </c>
      <c r="M640" t="s">
        <v>243</v>
      </c>
      <c r="N640">
        <v>40079</v>
      </c>
      <c r="O640">
        <v>42185</v>
      </c>
      <c r="P640">
        <v>789373.36</v>
      </c>
      <c r="Q640">
        <v>789373.36</v>
      </c>
      <c r="R640">
        <v>0</v>
      </c>
      <c r="S640">
        <v>0</v>
      </c>
      <c r="T640">
        <f t="shared" si="27"/>
        <v>0</v>
      </c>
      <c r="U640">
        <v>904000</v>
      </c>
      <c r="V640">
        <v>114626.64</v>
      </c>
      <c r="W640">
        <f t="shared" si="28"/>
        <v>789373.36</v>
      </c>
      <c r="X640">
        <f t="shared" si="29"/>
        <v>0</v>
      </c>
    </row>
    <row r="641" spans="1:24" x14ac:dyDescent="0.35">
      <c r="A641">
        <v>4110</v>
      </c>
      <c r="B641" t="s">
        <v>0</v>
      </c>
      <c r="C641" t="s">
        <v>1</v>
      </c>
      <c r="D641" t="s">
        <v>1907</v>
      </c>
      <c r="E641" t="s">
        <v>111</v>
      </c>
      <c r="F641" t="s">
        <v>1908</v>
      </c>
      <c r="G641" t="s">
        <v>12</v>
      </c>
      <c r="H641" t="s">
        <v>6</v>
      </c>
      <c r="I641" t="s">
        <v>137</v>
      </c>
      <c r="J641" t="s">
        <v>4524</v>
      </c>
      <c r="K641" t="s">
        <v>33</v>
      </c>
      <c r="L641">
        <v>9354</v>
      </c>
      <c r="M641" t="s">
        <v>132</v>
      </c>
      <c r="N641">
        <v>40079</v>
      </c>
      <c r="O641">
        <v>41820</v>
      </c>
      <c r="P641">
        <v>401062.57</v>
      </c>
      <c r="Q641">
        <v>401062.57</v>
      </c>
      <c r="R641">
        <v>0</v>
      </c>
      <c r="S641">
        <v>0</v>
      </c>
      <c r="T641">
        <f t="shared" si="27"/>
        <v>0</v>
      </c>
      <c r="U641">
        <v>425000</v>
      </c>
      <c r="V641">
        <v>23937.43</v>
      </c>
      <c r="W641">
        <f t="shared" si="28"/>
        <v>401062.57</v>
      </c>
      <c r="X641">
        <f t="shared" si="29"/>
        <v>0</v>
      </c>
    </row>
    <row r="642" spans="1:24" x14ac:dyDescent="0.35">
      <c r="A642">
        <v>4705</v>
      </c>
      <c r="B642" t="s">
        <v>1189</v>
      </c>
      <c r="C642" t="s">
        <v>20</v>
      </c>
      <c r="D642" t="s">
        <v>1909</v>
      </c>
      <c r="E642" t="s">
        <v>1910</v>
      </c>
      <c r="F642" t="s">
        <v>1911</v>
      </c>
      <c r="G642" t="s">
        <v>12</v>
      </c>
      <c r="H642" t="s">
        <v>6</v>
      </c>
      <c r="I642" t="s">
        <v>1912</v>
      </c>
      <c r="J642" t="s">
        <v>4519</v>
      </c>
      <c r="K642" t="s">
        <v>1913</v>
      </c>
      <c r="L642">
        <v>9703</v>
      </c>
      <c r="M642" t="s">
        <v>1914</v>
      </c>
      <c r="N642">
        <v>40086</v>
      </c>
      <c r="O642">
        <v>40268</v>
      </c>
      <c r="P642">
        <v>68710.44</v>
      </c>
      <c r="Q642">
        <v>68710.44</v>
      </c>
      <c r="R642">
        <v>0</v>
      </c>
      <c r="S642">
        <v>0</v>
      </c>
      <c r="T642">
        <f t="shared" si="27"/>
        <v>0</v>
      </c>
      <c r="U642">
        <v>72000</v>
      </c>
      <c r="V642">
        <v>3289.56</v>
      </c>
      <c r="W642">
        <f t="shared" si="28"/>
        <v>68710.44</v>
      </c>
      <c r="X642">
        <f t="shared" si="29"/>
        <v>0</v>
      </c>
    </row>
    <row r="643" spans="1:24" x14ac:dyDescent="0.35">
      <c r="A643">
        <v>4110</v>
      </c>
      <c r="B643" t="s">
        <v>0</v>
      </c>
      <c r="C643" t="s">
        <v>1</v>
      </c>
      <c r="D643" t="s">
        <v>1915</v>
      </c>
      <c r="E643" t="s">
        <v>111</v>
      </c>
      <c r="F643" t="s">
        <v>1916</v>
      </c>
      <c r="G643" t="s">
        <v>12</v>
      </c>
      <c r="H643" t="s">
        <v>6</v>
      </c>
      <c r="I643" t="s">
        <v>264</v>
      </c>
      <c r="J643" t="s">
        <v>4524</v>
      </c>
      <c r="K643" t="s">
        <v>33</v>
      </c>
      <c r="L643">
        <v>8123</v>
      </c>
      <c r="M643" t="s">
        <v>115</v>
      </c>
      <c r="N643">
        <v>40086</v>
      </c>
      <c r="O643">
        <v>41639</v>
      </c>
      <c r="P643">
        <v>1557961.45</v>
      </c>
      <c r="Q643">
        <v>1557961.45</v>
      </c>
      <c r="R643">
        <v>0</v>
      </c>
      <c r="S643">
        <v>0</v>
      </c>
      <c r="T643">
        <f t="shared" ref="T643:T706" si="30">P643-Q643-S643</f>
        <v>0</v>
      </c>
      <c r="U643">
        <v>1577500</v>
      </c>
      <c r="V643">
        <v>19538.55</v>
      </c>
      <c r="W643">
        <f t="shared" ref="W643:W706" si="31">U643-V643</f>
        <v>1557961.45</v>
      </c>
      <c r="X643">
        <f t="shared" ref="X643:X706" si="32">P643-W643</f>
        <v>0</v>
      </c>
    </row>
    <row r="644" spans="1:24" x14ac:dyDescent="0.35">
      <c r="A644">
        <v>4295</v>
      </c>
      <c r="B644" t="s">
        <v>46</v>
      </c>
      <c r="C644" t="s">
        <v>47</v>
      </c>
      <c r="D644" t="s">
        <v>1917</v>
      </c>
      <c r="E644" t="s">
        <v>1796</v>
      </c>
      <c r="F644" t="s">
        <v>1918</v>
      </c>
      <c r="G644" t="s">
        <v>12</v>
      </c>
      <c r="H644" t="s">
        <v>6</v>
      </c>
      <c r="I644" t="s">
        <v>1798</v>
      </c>
      <c r="J644" t="s">
        <v>4520</v>
      </c>
      <c r="K644" t="s">
        <v>1806</v>
      </c>
      <c r="L644">
        <v>9396</v>
      </c>
      <c r="M644" t="s">
        <v>1799</v>
      </c>
      <c r="N644">
        <v>40094</v>
      </c>
      <c r="O644">
        <v>41089</v>
      </c>
      <c r="P644">
        <v>136149.23000000001</v>
      </c>
      <c r="Q644">
        <v>16149.23</v>
      </c>
      <c r="R644">
        <v>0</v>
      </c>
      <c r="S644">
        <v>0</v>
      </c>
      <c r="T644">
        <f t="shared" si="30"/>
        <v>120000.00000000001</v>
      </c>
      <c r="U644">
        <v>100000</v>
      </c>
      <c r="V644">
        <v>83850.77</v>
      </c>
      <c r="W644">
        <f t="shared" si="31"/>
        <v>16149.229999999996</v>
      </c>
      <c r="X644">
        <f t="shared" si="32"/>
        <v>120000.00000000001</v>
      </c>
    </row>
    <row r="645" spans="1:24" x14ac:dyDescent="0.35">
      <c r="A645">
        <v>4110</v>
      </c>
      <c r="B645" t="s">
        <v>0</v>
      </c>
      <c r="C645" t="s">
        <v>1</v>
      </c>
      <c r="D645" t="s">
        <v>1919</v>
      </c>
      <c r="E645" t="s">
        <v>1920</v>
      </c>
      <c r="F645" t="s">
        <v>1921</v>
      </c>
      <c r="G645" t="s">
        <v>12</v>
      </c>
      <c r="H645" t="s">
        <v>6</v>
      </c>
      <c r="I645" t="s">
        <v>1011</v>
      </c>
      <c r="J645" t="s">
        <v>4524</v>
      </c>
      <c r="K645" t="s">
        <v>33</v>
      </c>
      <c r="L645">
        <v>9830</v>
      </c>
      <c r="M645" t="s">
        <v>53</v>
      </c>
      <c r="N645">
        <v>40092</v>
      </c>
      <c r="O645">
        <v>40497</v>
      </c>
      <c r="P645">
        <v>175000</v>
      </c>
      <c r="Q645">
        <v>132181.23000000001</v>
      </c>
      <c r="R645">
        <v>0</v>
      </c>
      <c r="S645">
        <v>0</v>
      </c>
      <c r="T645">
        <f t="shared" si="30"/>
        <v>42818.76999999999</v>
      </c>
      <c r="U645">
        <v>175000</v>
      </c>
      <c r="V645">
        <v>42818.77</v>
      </c>
      <c r="W645">
        <f t="shared" si="31"/>
        <v>132181.23000000001</v>
      </c>
      <c r="X645">
        <f t="shared" si="32"/>
        <v>42818.76999999999</v>
      </c>
    </row>
    <row r="646" spans="1:24" x14ac:dyDescent="0.35">
      <c r="A646">
        <v>4110</v>
      </c>
      <c r="B646" t="s">
        <v>0</v>
      </c>
      <c r="C646" t="s">
        <v>1</v>
      </c>
      <c r="D646" t="s">
        <v>1922</v>
      </c>
      <c r="E646" t="s">
        <v>1923</v>
      </c>
      <c r="F646" t="s">
        <v>1924</v>
      </c>
      <c r="G646" t="s">
        <v>12</v>
      </c>
      <c r="H646" t="s">
        <v>6</v>
      </c>
      <c r="I646" t="s">
        <v>516</v>
      </c>
      <c r="J646" t="s">
        <v>4524</v>
      </c>
      <c r="K646" t="s">
        <v>33</v>
      </c>
      <c r="L646">
        <v>9348</v>
      </c>
      <c r="M646" t="s">
        <v>243</v>
      </c>
      <c r="N646">
        <v>40094</v>
      </c>
      <c r="O646">
        <v>40662</v>
      </c>
      <c r="P646">
        <v>253332.28</v>
      </c>
      <c r="Q646">
        <v>203332.28</v>
      </c>
      <c r="R646">
        <v>0</v>
      </c>
      <c r="S646">
        <v>0</v>
      </c>
      <c r="T646">
        <f t="shared" si="30"/>
        <v>50000</v>
      </c>
      <c r="U646">
        <v>950000</v>
      </c>
      <c r="V646">
        <v>746667.72</v>
      </c>
      <c r="W646">
        <f t="shared" si="31"/>
        <v>203332.28000000003</v>
      </c>
      <c r="X646">
        <f t="shared" si="32"/>
        <v>49999.999999999971</v>
      </c>
    </row>
    <row r="647" spans="1:24" x14ac:dyDescent="0.35">
      <c r="A647">
        <v>4726</v>
      </c>
      <c r="B647" t="s">
        <v>67</v>
      </c>
      <c r="C647" t="s">
        <v>20</v>
      </c>
      <c r="D647" t="s">
        <v>1925</v>
      </c>
      <c r="E647" t="s">
        <v>1926</v>
      </c>
      <c r="F647" t="s">
        <v>1927</v>
      </c>
      <c r="G647" t="s">
        <v>12</v>
      </c>
      <c r="H647" t="s">
        <v>6</v>
      </c>
      <c r="I647" t="s">
        <v>1928</v>
      </c>
      <c r="J647" t="s">
        <v>4519</v>
      </c>
      <c r="K647" t="s">
        <v>1574</v>
      </c>
      <c r="L647">
        <v>9539</v>
      </c>
      <c r="M647" t="s">
        <v>1929</v>
      </c>
      <c r="N647">
        <v>40098</v>
      </c>
      <c r="O647">
        <v>40451</v>
      </c>
      <c r="P647">
        <v>136698.21</v>
      </c>
      <c r="Q647">
        <v>136698.21</v>
      </c>
      <c r="R647">
        <v>0</v>
      </c>
      <c r="S647">
        <v>0</v>
      </c>
      <c r="T647">
        <f t="shared" si="30"/>
        <v>0</v>
      </c>
      <c r="U647">
        <v>150000</v>
      </c>
      <c r="V647">
        <v>13301.79</v>
      </c>
      <c r="W647">
        <f t="shared" si="31"/>
        <v>136698.21</v>
      </c>
      <c r="X647">
        <f t="shared" si="32"/>
        <v>0</v>
      </c>
    </row>
    <row r="648" spans="1:24" x14ac:dyDescent="0.35">
      <c r="A648">
        <v>4812</v>
      </c>
      <c r="B648" t="s">
        <v>27</v>
      </c>
      <c r="C648" t="s">
        <v>28</v>
      </c>
      <c r="D648" t="s">
        <v>1930</v>
      </c>
      <c r="E648" t="s">
        <v>1931</v>
      </c>
      <c r="F648" t="s">
        <v>1932</v>
      </c>
      <c r="G648" t="s">
        <v>5</v>
      </c>
      <c r="H648" t="s">
        <v>6</v>
      </c>
      <c r="I648" t="s">
        <v>1011</v>
      </c>
      <c r="J648" t="s">
        <v>4519</v>
      </c>
      <c r="K648" t="s">
        <v>1740</v>
      </c>
      <c r="L648">
        <v>9830</v>
      </c>
      <c r="M648" t="s">
        <v>53</v>
      </c>
      <c r="N648">
        <v>40274</v>
      </c>
      <c r="O648">
        <v>41061</v>
      </c>
      <c r="P648">
        <v>143560</v>
      </c>
      <c r="Q648">
        <v>143560</v>
      </c>
      <c r="R648">
        <v>0</v>
      </c>
      <c r="S648">
        <v>0</v>
      </c>
      <c r="T648">
        <f t="shared" si="30"/>
        <v>0</v>
      </c>
      <c r="U648">
        <v>143560</v>
      </c>
      <c r="V648">
        <v>0</v>
      </c>
      <c r="W648">
        <f t="shared" si="31"/>
        <v>143560</v>
      </c>
      <c r="X648">
        <f t="shared" si="32"/>
        <v>0</v>
      </c>
    </row>
    <row r="649" spans="1:24" x14ac:dyDescent="0.35">
      <c r="A649">
        <v>5363</v>
      </c>
      <c r="B649" t="s">
        <v>1241</v>
      </c>
      <c r="C649" t="s">
        <v>245</v>
      </c>
      <c r="D649" t="s">
        <v>1933</v>
      </c>
      <c r="E649" t="s">
        <v>111</v>
      </c>
      <c r="F649" t="s">
        <v>1934</v>
      </c>
      <c r="G649" t="s">
        <v>12</v>
      </c>
      <c r="H649" t="s">
        <v>6</v>
      </c>
      <c r="I649" t="s">
        <v>16</v>
      </c>
      <c r="J649" t="s">
        <v>4519</v>
      </c>
      <c r="K649" t="s">
        <v>93</v>
      </c>
      <c r="L649">
        <v>9832</v>
      </c>
      <c r="M649" t="s">
        <v>18</v>
      </c>
      <c r="N649">
        <v>40108</v>
      </c>
      <c r="O649">
        <v>40359</v>
      </c>
      <c r="P649">
        <v>844.26</v>
      </c>
      <c r="Q649">
        <v>0</v>
      </c>
      <c r="R649">
        <v>0</v>
      </c>
      <c r="S649">
        <v>0</v>
      </c>
      <c r="T649">
        <f t="shared" si="30"/>
        <v>844.26</v>
      </c>
      <c r="U649">
        <v>7486.25</v>
      </c>
      <c r="V649">
        <v>6512</v>
      </c>
      <c r="W649">
        <f t="shared" si="31"/>
        <v>974.25</v>
      </c>
      <c r="X649">
        <f t="shared" si="32"/>
        <v>-129.99</v>
      </c>
    </row>
    <row r="650" spans="1:24" x14ac:dyDescent="0.35">
      <c r="A650">
        <v>4729</v>
      </c>
      <c r="B650" t="s">
        <v>171</v>
      </c>
      <c r="C650" t="s">
        <v>20</v>
      </c>
      <c r="D650" t="s">
        <v>1935</v>
      </c>
      <c r="E650" t="s">
        <v>1031</v>
      </c>
      <c r="F650" t="s">
        <v>1936</v>
      </c>
      <c r="G650" t="s">
        <v>12</v>
      </c>
      <c r="H650" t="s">
        <v>6</v>
      </c>
      <c r="I650" t="s">
        <v>175</v>
      </c>
      <c r="J650" t="s">
        <v>4522</v>
      </c>
      <c r="K650" t="s">
        <v>176</v>
      </c>
      <c r="L650">
        <v>9364</v>
      </c>
      <c r="M650" t="s">
        <v>39</v>
      </c>
      <c r="N650">
        <v>40137</v>
      </c>
      <c r="O650">
        <v>40543</v>
      </c>
      <c r="P650">
        <v>122928.68</v>
      </c>
      <c r="Q650">
        <v>122928.68</v>
      </c>
      <c r="R650">
        <v>0</v>
      </c>
      <c r="S650">
        <v>0</v>
      </c>
      <c r="T650">
        <f t="shared" si="30"/>
        <v>0</v>
      </c>
      <c r="U650">
        <v>125000</v>
      </c>
      <c r="V650">
        <v>2071.3200000000002</v>
      </c>
      <c r="W650">
        <f t="shared" si="31"/>
        <v>122928.68</v>
      </c>
      <c r="X650">
        <f t="shared" si="32"/>
        <v>0</v>
      </c>
    </row>
    <row r="651" spans="1:24" x14ac:dyDescent="0.35">
      <c r="A651">
        <v>4726</v>
      </c>
      <c r="B651" t="s">
        <v>67</v>
      </c>
      <c r="C651" t="s">
        <v>20</v>
      </c>
      <c r="D651" t="s">
        <v>1937</v>
      </c>
      <c r="E651" t="s">
        <v>1923</v>
      </c>
      <c r="F651" t="s">
        <v>1938</v>
      </c>
      <c r="G651" t="s">
        <v>12</v>
      </c>
      <c r="H651" t="s">
        <v>6</v>
      </c>
      <c r="I651" t="s">
        <v>516</v>
      </c>
      <c r="J651" t="s">
        <v>4524</v>
      </c>
      <c r="K651" t="s">
        <v>33</v>
      </c>
      <c r="L651">
        <v>9348</v>
      </c>
      <c r="M651" t="s">
        <v>243</v>
      </c>
      <c r="N651">
        <v>40143</v>
      </c>
      <c r="O651">
        <v>40907</v>
      </c>
      <c r="P651">
        <v>405108.88</v>
      </c>
      <c r="Q651">
        <v>405108.88</v>
      </c>
      <c r="R651">
        <v>0</v>
      </c>
      <c r="S651">
        <v>0</v>
      </c>
      <c r="T651">
        <f t="shared" si="30"/>
        <v>0</v>
      </c>
      <c r="U651">
        <v>425000</v>
      </c>
      <c r="V651">
        <v>19891.12</v>
      </c>
      <c r="W651">
        <f t="shared" si="31"/>
        <v>405108.88</v>
      </c>
      <c r="X651">
        <f t="shared" si="32"/>
        <v>0</v>
      </c>
    </row>
    <row r="652" spans="1:24" x14ac:dyDescent="0.35">
      <c r="A652">
        <v>4727</v>
      </c>
      <c r="B652" t="s">
        <v>19</v>
      </c>
      <c r="C652" t="s">
        <v>20</v>
      </c>
      <c r="D652" t="s">
        <v>1939</v>
      </c>
      <c r="E652" t="s">
        <v>1923</v>
      </c>
      <c r="F652" t="s">
        <v>1940</v>
      </c>
      <c r="G652" t="s">
        <v>12</v>
      </c>
      <c r="H652" t="s">
        <v>6</v>
      </c>
      <c r="I652" t="s">
        <v>516</v>
      </c>
      <c r="J652" t="s">
        <v>4524</v>
      </c>
      <c r="K652" t="s">
        <v>33</v>
      </c>
      <c r="L652">
        <v>9348</v>
      </c>
      <c r="M652" t="s">
        <v>243</v>
      </c>
      <c r="N652">
        <v>40143</v>
      </c>
      <c r="O652">
        <v>40724</v>
      </c>
      <c r="P652">
        <v>898573.64</v>
      </c>
      <c r="Q652">
        <v>898573.64</v>
      </c>
      <c r="R652">
        <v>0</v>
      </c>
      <c r="S652">
        <v>0</v>
      </c>
      <c r="T652">
        <f t="shared" si="30"/>
        <v>0</v>
      </c>
      <c r="U652">
        <v>1250000</v>
      </c>
      <c r="V652">
        <v>351426.36</v>
      </c>
      <c r="W652">
        <f t="shared" si="31"/>
        <v>898573.64</v>
      </c>
      <c r="X652">
        <f t="shared" si="32"/>
        <v>0</v>
      </c>
    </row>
    <row r="653" spans="1:24" x14ac:dyDescent="0.35">
      <c r="A653">
        <v>4725</v>
      </c>
      <c r="B653" t="s">
        <v>1229</v>
      </c>
      <c r="C653" t="s">
        <v>20</v>
      </c>
      <c r="D653" t="s">
        <v>1941</v>
      </c>
      <c r="E653" t="s">
        <v>1942</v>
      </c>
      <c r="F653" t="s">
        <v>1943</v>
      </c>
      <c r="G653" t="s">
        <v>12</v>
      </c>
      <c r="H653" t="s">
        <v>6</v>
      </c>
      <c r="I653" t="s">
        <v>551</v>
      </c>
      <c r="J653" t="s">
        <v>4524</v>
      </c>
      <c r="K653" t="s">
        <v>33</v>
      </c>
      <c r="L653">
        <v>9364</v>
      </c>
      <c r="M653" t="s">
        <v>39</v>
      </c>
      <c r="N653">
        <v>40196</v>
      </c>
      <c r="O653">
        <v>40755</v>
      </c>
      <c r="P653">
        <v>132695.5</v>
      </c>
      <c r="Q653">
        <v>132695.5</v>
      </c>
      <c r="R653">
        <v>0</v>
      </c>
      <c r="S653">
        <v>0</v>
      </c>
      <c r="T653">
        <f t="shared" si="30"/>
        <v>0</v>
      </c>
      <c r="U653">
        <v>150000</v>
      </c>
      <c r="V653">
        <v>17304.5</v>
      </c>
      <c r="W653">
        <f t="shared" si="31"/>
        <v>132695.5</v>
      </c>
      <c r="X653">
        <f t="shared" si="32"/>
        <v>0</v>
      </c>
    </row>
    <row r="654" spans="1:24" x14ac:dyDescent="0.35">
      <c r="A654">
        <v>4110</v>
      </c>
      <c r="B654" t="s">
        <v>0</v>
      </c>
      <c r="C654" t="s">
        <v>1</v>
      </c>
      <c r="D654" t="s">
        <v>1944</v>
      </c>
      <c r="E654" t="s">
        <v>1942</v>
      </c>
      <c r="F654" t="s">
        <v>1945</v>
      </c>
      <c r="G654" t="s">
        <v>12</v>
      </c>
      <c r="H654" t="s">
        <v>6</v>
      </c>
      <c r="I654" t="s">
        <v>551</v>
      </c>
      <c r="J654" t="s">
        <v>4524</v>
      </c>
      <c r="K654" t="s">
        <v>33</v>
      </c>
      <c r="L654">
        <v>9364</v>
      </c>
      <c r="M654" t="s">
        <v>39</v>
      </c>
      <c r="N654">
        <v>40193</v>
      </c>
      <c r="O654">
        <v>40755</v>
      </c>
      <c r="P654">
        <v>868913.01</v>
      </c>
      <c r="Q654">
        <v>868913.01</v>
      </c>
      <c r="R654">
        <v>0</v>
      </c>
      <c r="S654">
        <v>0</v>
      </c>
      <c r="T654">
        <f t="shared" si="30"/>
        <v>0</v>
      </c>
      <c r="U654">
        <v>1000094.11</v>
      </c>
      <c r="V654">
        <v>146261.1</v>
      </c>
      <c r="W654">
        <f t="shared" si="31"/>
        <v>853833.01</v>
      </c>
      <c r="X654">
        <f t="shared" si="32"/>
        <v>15080</v>
      </c>
    </row>
    <row r="655" spans="1:24" x14ac:dyDescent="0.35">
      <c r="A655">
        <v>4729</v>
      </c>
      <c r="B655" t="s">
        <v>171</v>
      </c>
      <c r="C655" t="s">
        <v>20</v>
      </c>
      <c r="D655" t="s">
        <v>1946</v>
      </c>
      <c r="E655" t="s">
        <v>1947</v>
      </c>
      <c r="F655" t="s">
        <v>1948</v>
      </c>
      <c r="G655" t="s">
        <v>12</v>
      </c>
      <c r="H655" t="s">
        <v>6</v>
      </c>
      <c r="I655" t="s">
        <v>1949</v>
      </c>
      <c r="J655" t="s">
        <v>4524</v>
      </c>
      <c r="K655" t="s">
        <v>33</v>
      </c>
      <c r="L655">
        <v>10069</v>
      </c>
      <c r="M655" t="s">
        <v>1950</v>
      </c>
      <c r="N655">
        <v>40193</v>
      </c>
      <c r="O655">
        <v>41089</v>
      </c>
      <c r="P655">
        <v>556656.93999999994</v>
      </c>
      <c r="Q655">
        <v>556656.93999999994</v>
      </c>
      <c r="R655">
        <v>0</v>
      </c>
      <c r="S655">
        <v>0</v>
      </c>
      <c r="T655">
        <f t="shared" si="30"/>
        <v>0</v>
      </c>
      <c r="U655">
        <v>570000</v>
      </c>
      <c r="V655">
        <v>13343.06</v>
      </c>
      <c r="W655">
        <f t="shared" si="31"/>
        <v>556656.93999999994</v>
      </c>
      <c r="X655">
        <f t="shared" si="32"/>
        <v>0</v>
      </c>
    </row>
    <row r="656" spans="1:24" x14ac:dyDescent="0.35">
      <c r="A656">
        <v>4110</v>
      </c>
      <c r="B656" t="s">
        <v>0</v>
      </c>
      <c r="C656" t="s">
        <v>1</v>
      </c>
      <c r="D656" t="s">
        <v>1951</v>
      </c>
      <c r="E656" t="s">
        <v>661</v>
      </c>
      <c r="F656" t="s">
        <v>1952</v>
      </c>
      <c r="G656" t="s">
        <v>12</v>
      </c>
      <c r="H656" t="s">
        <v>6</v>
      </c>
      <c r="I656" t="s">
        <v>192</v>
      </c>
      <c r="J656" t="s">
        <v>4522</v>
      </c>
      <c r="K656" t="s">
        <v>362</v>
      </c>
      <c r="L656">
        <v>10058</v>
      </c>
      <c r="M656" t="s">
        <v>194</v>
      </c>
      <c r="N656">
        <v>40219</v>
      </c>
      <c r="O656">
        <v>40968</v>
      </c>
      <c r="P656">
        <v>149992.41</v>
      </c>
      <c r="Q656">
        <v>149992.41</v>
      </c>
      <c r="R656">
        <v>0</v>
      </c>
      <c r="S656">
        <v>0</v>
      </c>
      <c r="T656">
        <f t="shared" si="30"/>
        <v>0</v>
      </c>
      <c r="U656">
        <v>150000</v>
      </c>
      <c r="V656">
        <v>7.59</v>
      </c>
      <c r="W656">
        <f t="shared" si="31"/>
        <v>149992.41</v>
      </c>
      <c r="X656">
        <f t="shared" si="32"/>
        <v>0</v>
      </c>
    </row>
    <row r="657" spans="1:24" x14ac:dyDescent="0.35">
      <c r="A657">
        <v>4110</v>
      </c>
      <c r="B657" t="s">
        <v>0</v>
      </c>
      <c r="C657" t="s">
        <v>1</v>
      </c>
      <c r="D657" t="s">
        <v>1953</v>
      </c>
      <c r="E657" t="s">
        <v>1947</v>
      </c>
      <c r="F657" t="s">
        <v>1954</v>
      </c>
      <c r="G657" t="s">
        <v>12</v>
      </c>
      <c r="H657" t="s">
        <v>6</v>
      </c>
      <c r="I657" t="s">
        <v>1857</v>
      </c>
      <c r="J657" t="s">
        <v>4522</v>
      </c>
      <c r="K657" t="s">
        <v>332</v>
      </c>
      <c r="L657">
        <v>9383</v>
      </c>
      <c r="M657" t="s">
        <v>1858</v>
      </c>
      <c r="N657">
        <v>40220</v>
      </c>
      <c r="O657">
        <v>40949</v>
      </c>
      <c r="P657">
        <v>694854.92</v>
      </c>
      <c r="Q657">
        <v>694854.92</v>
      </c>
      <c r="R657">
        <v>0</v>
      </c>
      <c r="S657">
        <v>0</v>
      </c>
      <c r="T657">
        <f t="shared" si="30"/>
        <v>0</v>
      </c>
      <c r="U657">
        <v>1100000</v>
      </c>
      <c r="V657">
        <v>405145.08</v>
      </c>
      <c r="W657">
        <f t="shared" si="31"/>
        <v>694854.91999999993</v>
      </c>
      <c r="X657">
        <f t="shared" si="32"/>
        <v>0</v>
      </c>
    </row>
    <row r="658" spans="1:24" x14ac:dyDescent="0.35">
      <c r="A658">
        <v>4110</v>
      </c>
      <c r="B658" t="s">
        <v>0</v>
      </c>
      <c r="C658" t="s">
        <v>1</v>
      </c>
      <c r="D658" t="s">
        <v>1955</v>
      </c>
      <c r="E658" t="s">
        <v>1947</v>
      </c>
      <c r="F658" t="s">
        <v>1956</v>
      </c>
      <c r="G658" t="s">
        <v>12</v>
      </c>
      <c r="H658" t="s">
        <v>6</v>
      </c>
      <c r="I658" t="s">
        <v>1949</v>
      </c>
      <c r="J658" t="s">
        <v>4522</v>
      </c>
      <c r="K658" t="s">
        <v>332</v>
      </c>
      <c r="L658">
        <v>10069</v>
      </c>
      <c r="M658" t="s">
        <v>1950</v>
      </c>
      <c r="N658">
        <v>40220</v>
      </c>
      <c r="O658">
        <v>41455</v>
      </c>
      <c r="P658">
        <v>1585164</v>
      </c>
      <c r="Q658">
        <v>1585164</v>
      </c>
      <c r="R658">
        <v>0</v>
      </c>
      <c r="S658">
        <v>0</v>
      </c>
      <c r="T658">
        <f t="shared" si="30"/>
        <v>0</v>
      </c>
      <c r="U658">
        <v>1705145</v>
      </c>
      <c r="V658">
        <v>119981</v>
      </c>
      <c r="W658">
        <f t="shared" si="31"/>
        <v>1585164</v>
      </c>
      <c r="X658">
        <f t="shared" si="32"/>
        <v>0</v>
      </c>
    </row>
    <row r="659" spans="1:24" x14ac:dyDescent="0.35">
      <c r="A659">
        <v>4110</v>
      </c>
      <c r="B659" t="s">
        <v>0</v>
      </c>
      <c r="C659" t="s">
        <v>1</v>
      </c>
      <c r="D659" t="s">
        <v>1957</v>
      </c>
      <c r="E659" t="s">
        <v>1947</v>
      </c>
      <c r="F659" t="s">
        <v>1958</v>
      </c>
      <c r="G659" t="s">
        <v>12</v>
      </c>
      <c r="H659" t="s">
        <v>6</v>
      </c>
      <c r="I659" t="s">
        <v>1949</v>
      </c>
      <c r="J659" t="s">
        <v>4522</v>
      </c>
      <c r="K659" t="s">
        <v>332</v>
      </c>
      <c r="L659">
        <v>10069</v>
      </c>
      <c r="M659" t="s">
        <v>1950</v>
      </c>
      <c r="N659">
        <v>40220</v>
      </c>
      <c r="O659">
        <v>41455</v>
      </c>
      <c r="P659">
        <v>1182310.06</v>
      </c>
      <c r="Q659">
        <v>1182310.06</v>
      </c>
      <c r="R659">
        <v>0</v>
      </c>
      <c r="S659">
        <v>0</v>
      </c>
      <c r="T659">
        <f t="shared" si="30"/>
        <v>0</v>
      </c>
      <c r="U659">
        <v>1249105.1299999999</v>
      </c>
      <c r="V659">
        <v>66795.070000000007</v>
      </c>
      <c r="W659">
        <f t="shared" si="31"/>
        <v>1182310.0599999998</v>
      </c>
      <c r="X659">
        <f t="shared" si="32"/>
        <v>0</v>
      </c>
    </row>
    <row r="660" spans="1:24" x14ac:dyDescent="0.35">
      <c r="A660">
        <v>4110</v>
      </c>
      <c r="B660" t="s">
        <v>0</v>
      </c>
      <c r="C660" t="s">
        <v>1</v>
      </c>
      <c r="D660" t="s">
        <v>1959</v>
      </c>
      <c r="E660" t="s">
        <v>1960</v>
      </c>
      <c r="F660" t="s">
        <v>1961</v>
      </c>
      <c r="G660" t="s">
        <v>12</v>
      </c>
      <c r="H660" t="s">
        <v>6</v>
      </c>
      <c r="I660" t="s">
        <v>241</v>
      </c>
      <c r="J660" t="s">
        <v>4522</v>
      </c>
      <c r="K660" t="s">
        <v>242</v>
      </c>
      <c r="L660">
        <v>9348</v>
      </c>
      <c r="M660" t="s">
        <v>243</v>
      </c>
      <c r="N660">
        <v>40242</v>
      </c>
      <c r="O660">
        <v>41639</v>
      </c>
      <c r="P660">
        <v>113484.69</v>
      </c>
      <c r="Q660">
        <v>113484.69</v>
      </c>
      <c r="R660">
        <v>0</v>
      </c>
      <c r="S660">
        <v>0</v>
      </c>
      <c r="T660">
        <f t="shared" si="30"/>
        <v>0</v>
      </c>
      <c r="U660">
        <v>150000</v>
      </c>
      <c r="V660">
        <v>36515.31</v>
      </c>
      <c r="W660">
        <f t="shared" si="31"/>
        <v>113484.69</v>
      </c>
      <c r="X660">
        <f t="shared" si="32"/>
        <v>0</v>
      </c>
    </row>
    <row r="661" spans="1:24" x14ac:dyDescent="0.35">
      <c r="A661">
        <v>4110</v>
      </c>
      <c r="B661" t="s">
        <v>0</v>
      </c>
      <c r="C661" t="s">
        <v>1</v>
      </c>
      <c r="D661" t="s">
        <v>1962</v>
      </c>
      <c r="E661" t="s">
        <v>1960</v>
      </c>
      <c r="F661" t="s">
        <v>1963</v>
      </c>
      <c r="G661" t="s">
        <v>12</v>
      </c>
      <c r="H661" t="s">
        <v>6</v>
      </c>
      <c r="I661" t="s">
        <v>192</v>
      </c>
      <c r="J661" t="s">
        <v>4522</v>
      </c>
      <c r="K661" t="s">
        <v>242</v>
      </c>
      <c r="L661">
        <v>10058</v>
      </c>
      <c r="M661" t="s">
        <v>194</v>
      </c>
      <c r="N661">
        <v>40242</v>
      </c>
      <c r="O661">
        <v>41455</v>
      </c>
      <c r="P661">
        <v>499700.52</v>
      </c>
      <c r="Q661">
        <v>499700.52</v>
      </c>
      <c r="R661">
        <v>0</v>
      </c>
      <c r="S661">
        <v>0</v>
      </c>
      <c r="T661">
        <f t="shared" si="30"/>
        <v>0</v>
      </c>
      <c r="U661">
        <v>500000</v>
      </c>
      <c r="V661">
        <v>299.48</v>
      </c>
      <c r="W661">
        <f t="shared" si="31"/>
        <v>499700.52</v>
      </c>
      <c r="X661">
        <f t="shared" si="32"/>
        <v>0</v>
      </c>
    </row>
    <row r="662" spans="1:24" x14ac:dyDescent="0.35">
      <c r="A662">
        <v>4110</v>
      </c>
      <c r="B662" t="s">
        <v>0</v>
      </c>
      <c r="C662" t="s">
        <v>1</v>
      </c>
      <c r="D662" t="s">
        <v>1964</v>
      </c>
      <c r="E662" t="s">
        <v>1965</v>
      </c>
      <c r="F662" t="s">
        <v>1966</v>
      </c>
      <c r="G662" t="s">
        <v>12</v>
      </c>
      <c r="H662" t="s">
        <v>6</v>
      </c>
      <c r="I662" t="s">
        <v>1967</v>
      </c>
      <c r="J662" t="s">
        <v>4523</v>
      </c>
      <c r="K662" t="s">
        <v>1605</v>
      </c>
      <c r="L662">
        <v>9350</v>
      </c>
      <c r="M662" t="s">
        <v>145</v>
      </c>
      <c r="N662">
        <v>40254</v>
      </c>
      <c r="O662">
        <v>41455</v>
      </c>
      <c r="P662">
        <v>1374166.74</v>
      </c>
      <c r="Q662">
        <v>1374166.74</v>
      </c>
      <c r="R662">
        <v>0</v>
      </c>
      <c r="S662">
        <v>0</v>
      </c>
      <c r="T662">
        <f t="shared" si="30"/>
        <v>0</v>
      </c>
      <c r="U662">
        <v>1374200</v>
      </c>
      <c r="V662">
        <v>33.26</v>
      </c>
      <c r="W662">
        <f t="shared" si="31"/>
        <v>1374166.74</v>
      </c>
      <c r="X662">
        <f t="shared" si="32"/>
        <v>0</v>
      </c>
    </row>
    <row r="663" spans="1:24" x14ac:dyDescent="0.35">
      <c r="A663">
        <v>5555</v>
      </c>
      <c r="B663" t="s">
        <v>1243</v>
      </c>
      <c r="C663" t="s">
        <v>245</v>
      </c>
      <c r="D663" t="s">
        <v>1968</v>
      </c>
      <c r="E663" t="s">
        <v>1969</v>
      </c>
      <c r="F663" t="s">
        <v>1970</v>
      </c>
      <c r="G663" t="s">
        <v>12</v>
      </c>
      <c r="H663" t="s">
        <v>6</v>
      </c>
      <c r="I663" t="s">
        <v>43</v>
      </c>
      <c r="J663" t="s">
        <v>4519</v>
      </c>
      <c r="K663" t="s">
        <v>131</v>
      </c>
      <c r="L663">
        <v>10054</v>
      </c>
      <c r="M663" t="s">
        <v>45</v>
      </c>
      <c r="N663">
        <v>40254</v>
      </c>
      <c r="O663">
        <v>40359</v>
      </c>
      <c r="P663">
        <v>19434.400000000001</v>
      </c>
      <c r="Q663">
        <v>18482.52</v>
      </c>
      <c r="R663">
        <v>0</v>
      </c>
      <c r="S663">
        <v>0</v>
      </c>
      <c r="T663">
        <f t="shared" si="30"/>
        <v>951.88000000000102</v>
      </c>
      <c r="U663">
        <v>19500.41</v>
      </c>
      <c r="V663">
        <v>143.54</v>
      </c>
      <c r="W663">
        <f t="shared" si="31"/>
        <v>19356.87</v>
      </c>
      <c r="X663">
        <f t="shared" si="32"/>
        <v>77.530000000002474</v>
      </c>
    </row>
    <row r="664" spans="1:24" x14ac:dyDescent="0.35">
      <c r="A664">
        <v>4720</v>
      </c>
      <c r="B664" t="s">
        <v>1219</v>
      </c>
      <c r="C664" t="s">
        <v>20</v>
      </c>
      <c r="D664" t="s">
        <v>1971</v>
      </c>
      <c r="E664" t="s">
        <v>1706</v>
      </c>
      <c r="F664" t="s">
        <v>1972</v>
      </c>
      <c r="G664" t="s">
        <v>5</v>
      </c>
      <c r="H664" t="s">
        <v>6</v>
      </c>
      <c r="I664" t="s">
        <v>1708</v>
      </c>
      <c r="J664" t="s">
        <v>4520</v>
      </c>
      <c r="K664" t="s">
        <v>188</v>
      </c>
      <c r="L664">
        <v>9269</v>
      </c>
      <c r="M664" t="s">
        <v>717</v>
      </c>
      <c r="N664">
        <v>40325</v>
      </c>
      <c r="O664">
        <v>40724</v>
      </c>
      <c r="P664">
        <v>556093.92000000004</v>
      </c>
      <c r="Q664">
        <v>556093.92000000004</v>
      </c>
      <c r="R664">
        <v>0</v>
      </c>
      <c r="S664">
        <v>0</v>
      </c>
      <c r="T664">
        <f t="shared" si="30"/>
        <v>0</v>
      </c>
      <c r="U664">
        <v>750000</v>
      </c>
      <c r="V664">
        <v>193906.08</v>
      </c>
      <c r="W664">
        <f t="shared" si="31"/>
        <v>556093.92000000004</v>
      </c>
      <c r="X664">
        <f t="shared" si="32"/>
        <v>0</v>
      </c>
    </row>
    <row r="665" spans="1:24" x14ac:dyDescent="0.35">
      <c r="A665">
        <v>4110</v>
      </c>
      <c r="B665" t="s">
        <v>0</v>
      </c>
      <c r="C665" t="s">
        <v>1</v>
      </c>
      <c r="D665" t="s">
        <v>1973</v>
      </c>
      <c r="E665" t="s">
        <v>393</v>
      </c>
      <c r="F665" t="s">
        <v>1974</v>
      </c>
      <c r="G665" t="s">
        <v>12</v>
      </c>
      <c r="H665" t="s">
        <v>6</v>
      </c>
      <c r="I665" t="s">
        <v>395</v>
      </c>
      <c r="J665" t="s">
        <v>4521</v>
      </c>
      <c r="K665" t="s">
        <v>396</v>
      </c>
      <c r="L665">
        <v>344</v>
      </c>
      <c r="M665" t="s">
        <v>397</v>
      </c>
      <c r="N665">
        <v>40260</v>
      </c>
      <c r="O665">
        <v>41455</v>
      </c>
      <c r="P665">
        <v>194650.8</v>
      </c>
      <c r="Q665">
        <v>194650.8</v>
      </c>
      <c r="R665">
        <v>0</v>
      </c>
      <c r="S665">
        <v>0</v>
      </c>
      <c r="T665">
        <f t="shared" si="30"/>
        <v>0</v>
      </c>
      <c r="U665">
        <v>200000</v>
      </c>
      <c r="V665">
        <v>5349.2</v>
      </c>
      <c r="W665">
        <f t="shared" si="31"/>
        <v>194650.8</v>
      </c>
      <c r="X665">
        <f t="shared" si="32"/>
        <v>0</v>
      </c>
    </row>
    <row r="666" spans="1:24" x14ac:dyDescent="0.35">
      <c r="A666">
        <v>4110</v>
      </c>
      <c r="B666" t="s">
        <v>0</v>
      </c>
      <c r="C666" t="s">
        <v>1</v>
      </c>
      <c r="D666" t="s">
        <v>1975</v>
      </c>
      <c r="E666" t="s">
        <v>1693</v>
      </c>
      <c r="F666" t="s">
        <v>1976</v>
      </c>
      <c r="G666" t="s">
        <v>12</v>
      </c>
      <c r="H666" t="s">
        <v>6</v>
      </c>
      <c r="I666" t="s">
        <v>106</v>
      </c>
      <c r="J666" t="s">
        <v>4523</v>
      </c>
      <c r="K666" t="s">
        <v>726</v>
      </c>
      <c r="L666">
        <v>9352</v>
      </c>
      <c r="M666" t="s">
        <v>78</v>
      </c>
      <c r="N666">
        <v>40267</v>
      </c>
      <c r="O666">
        <v>41090</v>
      </c>
      <c r="P666">
        <v>64857.02</v>
      </c>
      <c r="Q666">
        <v>64857.02</v>
      </c>
      <c r="R666">
        <v>0</v>
      </c>
      <c r="S666">
        <v>0</v>
      </c>
      <c r="T666">
        <f t="shared" si="30"/>
        <v>0</v>
      </c>
      <c r="U666">
        <v>91700</v>
      </c>
      <c r="V666">
        <v>26842.98</v>
      </c>
      <c r="W666">
        <f t="shared" si="31"/>
        <v>64857.020000000004</v>
      </c>
      <c r="X666">
        <f t="shared" si="32"/>
        <v>0</v>
      </c>
    </row>
    <row r="667" spans="1:24" x14ac:dyDescent="0.35">
      <c r="A667">
        <v>4110</v>
      </c>
      <c r="B667" t="s">
        <v>0</v>
      </c>
      <c r="C667" t="s">
        <v>1</v>
      </c>
      <c r="D667" t="s">
        <v>1977</v>
      </c>
      <c r="E667" t="s">
        <v>1978</v>
      </c>
      <c r="F667" t="s">
        <v>1979</v>
      </c>
      <c r="G667" t="s">
        <v>12</v>
      </c>
      <c r="H667" t="s">
        <v>6</v>
      </c>
      <c r="I667" t="s">
        <v>1980</v>
      </c>
      <c r="J667" t="s">
        <v>4519</v>
      </c>
      <c r="K667" t="s">
        <v>1981</v>
      </c>
      <c r="L667">
        <v>9670</v>
      </c>
      <c r="M667" t="s">
        <v>1982</v>
      </c>
      <c r="N667">
        <v>40275</v>
      </c>
      <c r="O667">
        <v>42185</v>
      </c>
      <c r="P667">
        <v>116117.61</v>
      </c>
      <c r="Q667">
        <v>116117.61</v>
      </c>
      <c r="R667">
        <v>0</v>
      </c>
      <c r="S667">
        <v>0</v>
      </c>
      <c r="T667">
        <f t="shared" si="30"/>
        <v>0</v>
      </c>
      <c r="U667">
        <v>123964</v>
      </c>
      <c r="V667">
        <v>7846.39</v>
      </c>
      <c r="W667">
        <f t="shared" si="31"/>
        <v>116117.61</v>
      </c>
      <c r="X667">
        <f t="shared" si="32"/>
        <v>0</v>
      </c>
    </row>
    <row r="668" spans="1:24" x14ac:dyDescent="0.35">
      <c r="A668">
        <v>4731</v>
      </c>
      <c r="B668" t="s">
        <v>116</v>
      </c>
      <c r="C668" t="s">
        <v>20</v>
      </c>
      <c r="D668" t="s">
        <v>1983</v>
      </c>
      <c r="E668" t="s">
        <v>1984</v>
      </c>
      <c r="F668" t="s">
        <v>1985</v>
      </c>
      <c r="G668" t="s">
        <v>12</v>
      </c>
      <c r="H668" t="s">
        <v>6</v>
      </c>
      <c r="I668" t="s">
        <v>120</v>
      </c>
      <c r="J668" t="s">
        <v>4525</v>
      </c>
      <c r="K668" t="s">
        <v>121</v>
      </c>
      <c r="L668">
        <v>9352</v>
      </c>
      <c r="M668" t="s">
        <v>78</v>
      </c>
      <c r="N668">
        <v>40281</v>
      </c>
      <c r="O668">
        <v>40405</v>
      </c>
      <c r="P668">
        <v>247330</v>
      </c>
      <c r="Q668">
        <v>247330</v>
      </c>
      <c r="R668">
        <v>0</v>
      </c>
      <c r="S668">
        <v>0</v>
      </c>
      <c r="T668">
        <f t="shared" si="30"/>
        <v>0</v>
      </c>
      <c r="U668">
        <v>350000</v>
      </c>
      <c r="V668">
        <v>105396.67</v>
      </c>
      <c r="W668">
        <f t="shared" si="31"/>
        <v>244603.33000000002</v>
      </c>
      <c r="X668">
        <f t="shared" si="32"/>
        <v>2726.6699999999837</v>
      </c>
    </row>
    <row r="669" spans="1:24" x14ac:dyDescent="0.35">
      <c r="A669">
        <v>4110</v>
      </c>
      <c r="B669" t="s">
        <v>0</v>
      </c>
      <c r="C669" t="s">
        <v>1</v>
      </c>
      <c r="D669" t="s">
        <v>1986</v>
      </c>
      <c r="E669" t="s">
        <v>104</v>
      </c>
      <c r="F669" t="s">
        <v>1987</v>
      </c>
      <c r="G669" t="s">
        <v>12</v>
      </c>
      <c r="H669" t="s">
        <v>6</v>
      </c>
      <c r="I669" t="s">
        <v>106</v>
      </c>
      <c r="J669" t="s">
        <v>4523</v>
      </c>
      <c r="K669" t="s">
        <v>107</v>
      </c>
      <c r="L669">
        <v>9352</v>
      </c>
      <c r="M669" t="s">
        <v>78</v>
      </c>
      <c r="N669">
        <v>40285</v>
      </c>
      <c r="O669">
        <v>40724</v>
      </c>
      <c r="P669">
        <v>99825.06</v>
      </c>
      <c r="Q669">
        <v>99825.06</v>
      </c>
      <c r="R669">
        <v>0</v>
      </c>
      <c r="S669">
        <v>0</v>
      </c>
      <c r="T669">
        <f t="shared" si="30"/>
        <v>0</v>
      </c>
      <c r="U669">
        <v>100000</v>
      </c>
      <c r="V669">
        <v>174.94</v>
      </c>
      <c r="W669">
        <f t="shared" si="31"/>
        <v>99825.06</v>
      </c>
      <c r="X669">
        <f t="shared" si="32"/>
        <v>0</v>
      </c>
    </row>
    <row r="670" spans="1:24" x14ac:dyDescent="0.35">
      <c r="A670">
        <v>4110</v>
      </c>
      <c r="B670" t="s">
        <v>0</v>
      </c>
      <c r="C670" t="s">
        <v>1</v>
      </c>
      <c r="D670" t="s">
        <v>1988</v>
      </c>
      <c r="E670" t="s">
        <v>104</v>
      </c>
      <c r="F670" t="s">
        <v>1989</v>
      </c>
      <c r="G670" t="s">
        <v>5</v>
      </c>
      <c r="H670" t="s">
        <v>6</v>
      </c>
      <c r="I670" t="s">
        <v>106</v>
      </c>
      <c r="J670" t="s">
        <v>4523</v>
      </c>
      <c r="K670" t="s">
        <v>107</v>
      </c>
      <c r="L670">
        <v>9352</v>
      </c>
      <c r="M670" t="s">
        <v>78</v>
      </c>
      <c r="N670">
        <v>40701</v>
      </c>
      <c r="O670">
        <v>41639</v>
      </c>
      <c r="P670">
        <v>900000</v>
      </c>
      <c r="Q670">
        <v>900000</v>
      </c>
      <c r="R670">
        <v>0</v>
      </c>
      <c r="S670">
        <v>0</v>
      </c>
      <c r="T670">
        <f t="shared" si="30"/>
        <v>0</v>
      </c>
      <c r="U670">
        <v>900000</v>
      </c>
      <c r="V670">
        <v>0</v>
      </c>
      <c r="W670">
        <f t="shared" si="31"/>
        <v>900000</v>
      </c>
      <c r="X670">
        <f t="shared" si="32"/>
        <v>0</v>
      </c>
    </row>
    <row r="671" spans="1:24" x14ac:dyDescent="0.35">
      <c r="A671">
        <v>4110</v>
      </c>
      <c r="B671" t="s">
        <v>0</v>
      </c>
      <c r="C671" t="s">
        <v>1</v>
      </c>
      <c r="D671" t="s">
        <v>1990</v>
      </c>
      <c r="E671" t="s">
        <v>1991</v>
      </c>
      <c r="F671" t="s">
        <v>1992</v>
      </c>
      <c r="G671" t="s">
        <v>12</v>
      </c>
      <c r="H671" t="s">
        <v>6</v>
      </c>
      <c r="I671" t="s">
        <v>125</v>
      </c>
      <c r="J671" t="s">
        <v>4520</v>
      </c>
      <c r="K671" t="s">
        <v>188</v>
      </c>
      <c r="L671">
        <v>9349</v>
      </c>
      <c r="M671" t="s">
        <v>126</v>
      </c>
      <c r="N671">
        <v>40303</v>
      </c>
      <c r="O671">
        <v>42185</v>
      </c>
      <c r="P671">
        <v>688489.4</v>
      </c>
      <c r="Q671">
        <v>688489.4</v>
      </c>
      <c r="R671">
        <v>0</v>
      </c>
      <c r="S671">
        <v>0</v>
      </c>
      <c r="T671">
        <f t="shared" si="30"/>
        <v>0</v>
      </c>
      <c r="U671">
        <v>887883</v>
      </c>
      <c r="V671">
        <v>199393.6</v>
      </c>
      <c r="W671">
        <f t="shared" si="31"/>
        <v>688489.4</v>
      </c>
      <c r="X671">
        <f t="shared" si="32"/>
        <v>0</v>
      </c>
    </row>
    <row r="672" spans="1:24" x14ac:dyDescent="0.35">
      <c r="A672">
        <v>4110</v>
      </c>
      <c r="B672" t="s">
        <v>0</v>
      </c>
      <c r="C672" t="s">
        <v>1</v>
      </c>
      <c r="D672" t="s">
        <v>1993</v>
      </c>
      <c r="E672" t="s">
        <v>1920</v>
      </c>
      <c r="F672" t="s">
        <v>1994</v>
      </c>
      <c r="G672" t="s">
        <v>12</v>
      </c>
      <c r="H672" t="s">
        <v>6</v>
      </c>
      <c r="I672" t="s">
        <v>1011</v>
      </c>
      <c r="J672" t="s">
        <v>4524</v>
      </c>
      <c r="K672" t="s">
        <v>33</v>
      </c>
      <c r="L672">
        <v>9830</v>
      </c>
      <c r="M672" t="s">
        <v>53</v>
      </c>
      <c r="N672">
        <v>40304</v>
      </c>
      <c r="O672">
        <v>40659</v>
      </c>
      <c r="P672">
        <v>50000</v>
      </c>
      <c r="Q672">
        <v>50000</v>
      </c>
      <c r="R672">
        <v>0</v>
      </c>
      <c r="S672">
        <v>0</v>
      </c>
      <c r="T672">
        <f t="shared" si="30"/>
        <v>0</v>
      </c>
      <c r="U672">
        <v>50000</v>
      </c>
      <c r="V672">
        <v>0</v>
      </c>
      <c r="W672">
        <f t="shared" si="31"/>
        <v>50000</v>
      </c>
      <c r="X672">
        <f t="shared" si="32"/>
        <v>0</v>
      </c>
    </row>
    <row r="673" spans="1:24" x14ac:dyDescent="0.35">
      <c r="A673">
        <v>4110</v>
      </c>
      <c r="B673" t="s">
        <v>0</v>
      </c>
      <c r="C673" t="s">
        <v>1</v>
      </c>
      <c r="D673" t="s">
        <v>1995</v>
      </c>
      <c r="E673" t="s">
        <v>1920</v>
      </c>
      <c r="F673" t="s">
        <v>1996</v>
      </c>
      <c r="G673" t="s">
        <v>12</v>
      </c>
      <c r="H673" t="s">
        <v>6</v>
      </c>
      <c r="I673" t="s">
        <v>1011</v>
      </c>
      <c r="J673" t="s">
        <v>4524</v>
      </c>
      <c r="K673" t="s">
        <v>33</v>
      </c>
      <c r="L673">
        <v>9830</v>
      </c>
      <c r="M673" t="s">
        <v>53</v>
      </c>
      <c r="N673">
        <v>40305</v>
      </c>
      <c r="O673">
        <v>40688</v>
      </c>
      <c r="P673">
        <v>0</v>
      </c>
      <c r="Q673">
        <v>0</v>
      </c>
      <c r="R673">
        <v>0</v>
      </c>
      <c r="S673">
        <v>0</v>
      </c>
      <c r="T673">
        <f t="shared" si="30"/>
        <v>0</v>
      </c>
      <c r="U673">
        <v>30000</v>
      </c>
      <c r="V673">
        <v>30000</v>
      </c>
      <c r="W673">
        <f t="shared" si="31"/>
        <v>0</v>
      </c>
      <c r="X673">
        <f t="shared" si="32"/>
        <v>0</v>
      </c>
    </row>
    <row r="674" spans="1:24" x14ac:dyDescent="0.35">
      <c r="A674">
        <v>4110</v>
      </c>
      <c r="B674" t="s">
        <v>0</v>
      </c>
      <c r="C674" t="s">
        <v>1</v>
      </c>
      <c r="D674" t="s">
        <v>1997</v>
      </c>
      <c r="E674" t="s">
        <v>111</v>
      </c>
      <c r="F674" t="s">
        <v>1998</v>
      </c>
      <c r="G674" t="s">
        <v>12</v>
      </c>
      <c r="H674" t="s">
        <v>6</v>
      </c>
      <c r="I674" t="s">
        <v>7</v>
      </c>
      <c r="J674" t="s">
        <v>4520</v>
      </c>
      <c r="K674" t="s">
        <v>188</v>
      </c>
      <c r="L674">
        <v>10086</v>
      </c>
      <c r="M674" t="s">
        <v>9</v>
      </c>
      <c r="N674">
        <v>40317</v>
      </c>
      <c r="O674">
        <v>41455</v>
      </c>
      <c r="P674">
        <v>1188451.8799999999</v>
      </c>
      <c r="Q674">
        <v>1188451.8799999999</v>
      </c>
      <c r="R674">
        <v>0</v>
      </c>
      <c r="S674">
        <v>0</v>
      </c>
      <c r="T674">
        <f t="shared" si="30"/>
        <v>0</v>
      </c>
      <c r="U674">
        <v>1205938</v>
      </c>
      <c r="V674">
        <v>17486.12</v>
      </c>
      <c r="W674">
        <f t="shared" si="31"/>
        <v>1188451.8799999999</v>
      </c>
      <c r="X674">
        <f t="shared" si="32"/>
        <v>0</v>
      </c>
    </row>
    <row r="675" spans="1:24" x14ac:dyDescent="0.35">
      <c r="A675">
        <v>4732</v>
      </c>
      <c r="B675" t="s">
        <v>398</v>
      </c>
      <c r="C675" t="s">
        <v>20</v>
      </c>
      <c r="D675" t="s">
        <v>1999</v>
      </c>
      <c r="E675" t="s">
        <v>2000</v>
      </c>
      <c r="F675" t="s">
        <v>2001</v>
      </c>
      <c r="G675" t="s">
        <v>5</v>
      </c>
      <c r="H675" t="s">
        <v>6</v>
      </c>
      <c r="I675" t="s">
        <v>120</v>
      </c>
      <c r="J675" t="s">
        <v>4524</v>
      </c>
      <c r="K675" t="s">
        <v>33</v>
      </c>
      <c r="L675">
        <v>9352</v>
      </c>
      <c r="M675" t="s">
        <v>78</v>
      </c>
      <c r="N675">
        <v>40385</v>
      </c>
      <c r="O675">
        <v>41274</v>
      </c>
      <c r="P675">
        <v>290056</v>
      </c>
      <c r="Q675">
        <v>290056</v>
      </c>
      <c r="R675">
        <v>0</v>
      </c>
      <c r="S675">
        <v>0</v>
      </c>
      <c r="T675">
        <f t="shared" si="30"/>
        <v>0</v>
      </c>
      <c r="U675">
        <v>300000</v>
      </c>
      <c r="V675">
        <v>9944</v>
      </c>
      <c r="W675">
        <f t="shared" si="31"/>
        <v>290056</v>
      </c>
      <c r="X675">
        <f t="shared" si="32"/>
        <v>0</v>
      </c>
    </row>
    <row r="676" spans="1:24" x14ac:dyDescent="0.35">
      <c r="A676">
        <v>4110</v>
      </c>
      <c r="B676" t="s">
        <v>0</v>
      </c>
      <c r="C676" t="s">
        <v>1</v>
      </c>
      <c r="D676" t="s">
        <v>2002</v>
      </c>
      <c r="E676" t="s">
        <v>2003</v>
      </c>
      <c r="F676" t="s">
        <v>2004</v>
      </c>
      <c r="G676" t="s">
        <v>12</v>
      </c>
      <c r="H676" t="s">
        <v>6</v>
      </c>
      <c r="I676" t="s">
        <v>551</v>
      </c>
      <c r="J676" t="s">
        <v>4525</v>
      </c>
      <c r="K676" t="s">
        <v>99</v>
      </c>
      <c r="L676">
        <v>9364</v>
      </c>
      <c r="M676" t="s">
        <v>39</v>
      </c>
      <c r="N676">
        <v>40318</v>
      </c>
      <c r="O676">
        <v>41046</v>
      </c>
      <c r="P676">
        <v>0</v>
      </c>
      <c r="Q676">
        <v>0</v>
      </c>
      <c r="R676">
        <v>0</v>
      </c>
      <c r="S676">
        <v>0</v>
      </c>
      <c r="T676">
        <f t="shared" si="30"/>
        <v>0</v>
      </c>
      <c r="U676">
        <v>150000</v>
      </c>
      <c r="V676">
        <v>150000</v>
      </c>
      <c r="W676">
        <f t="shared" si="31"/>
        <v>0</v>
      </c>
      <c r="X676">
        <f t="shared" si="32"/>
        <v>0</v>
      </c>
    </row>
    <row r="677" spans="1:24" x14ac:dyDescent="0.35">
      <c r="A677">
        <v>4110</v>
      </c>
      <c r="B677" t="s">
        <v>0</v>
      </c>
      <c r="C677" t="s">
        <v>1</v>
      </c>
      <c r="D677" t="s">
        <v>2005</v>
      </c>
      <c r="E677" t="s">
        <v>2006</v>
      </c>
      <c r="F677" t="s">
        <v>2007</v>
      </c>
      <c r="G677" t="s">
        <v>12</v>
      </c>
      <c r="H677" t="s">
        <v>6</v>
      </c>
      <c r="I677" t="s">
        <v>2008</v>
      </c>
      <c r="J677" t="s">
        <v>4523</v>
      </c>
      <c r="K677" t="s">
        <v>726</v>
      </c>
      <c r="L677">
        <v>9089</v>
      </c>
      <c r="M677" t="s">
        <v>2009</v>
      </c>
      <c r="N677">
        <v>40325</v>
      </c>
      <c r="O677">
        <v>41053</v>
      </c>
      <c r="P677">
        <v>273550.76</v>
      </c>
      <c r="Q677">
        <v>273550.76</v>
      </c>
      <c r="R677">
        <v>0</v>
      </c>
      <c r="S677">
        <v>0</v>
      </c>
      <c r="T677">
        <f t="shared" si="30"/>
        <v>0</v>
      </c>
      <c r="U677">
        <v>379000</v>
      </c>
      <c r="V677">
        <v>105449.24</v>
      </c>
      <c r="W677">
        <f t="shared" si="31"/>
        <v>273550.76</v>
      </c>
      <c r="X677">
        <f t="shared" si="32"/>
        <v>0</v>
      </c>
    </row>
    <row r="678" spans="1:24" x14ac:dyDescent="0.35">
      <c r="A678">
        <v>4110</v>
      </c>
      <c r="B678" t="s">
        <v>0</v>
      </c>
      <c r="C678" t="s">
        <v>1</v>
      </c>
      <c r="D678" t="s">
        <v>2010</v>
      </c>
      <c r="E678" t="s">
        <v>2011</v>
      </c>
      <c r="F678" t="s">
        <v>2012</v>
      </c>
      <c r="G678" t="s">
        <v>5</v>
      </c>
      <c r="H678" t="s">
        <v>6</v>
      </c>
      <c r="I678" t="s">
        <v>175</v>
      </c>
      <c r="J678" t="s">
        <v>4522</v>
      </c>
      <c r="K678" t="s">
        <v>1556</v>
      </c>
      <c r="L678">
        <v>9364</v>
      </c>
      <c r="M678" t="s">
        <v>39</v>
      </c>
      <c r="N678">
        <v>40644</v>
      </c>
      <c r="O678">
        <v>41439</v>
      </c>
      <c r="P678">
        <v>220805</v>
      </c>
      <c r="Q678">
        <v>220805</v>
      </c>
      <c r="R678">
        <v>0</v>
      </c>
      <c r="S678">
        <v>0</v>
      </c>
      <c r="T678">
        <f t="shared" si="30"/>
        <v>0</v>
      </c>
      <c r="U678">
        <v>255000</v>
      </c>
      <c r="V678">
        <v>34195</v>
      </c>
      <c r="W678">
        <f t="shared" si="31"/>
        <v>220805</v>
      </c>
      <c r="X678">
        <f t="shared" si="32"/>
        <v>0</v>
      </c>
    </row>
    <row r="679" spans="1:24" x14ac:dyDescent="0.35">
      <c r="A679">
        <v>4731</v>
      </c>
      <c r="B679" t="s">
        <v>116</v>
      </c>
      <c r="C679" t="s">
        <v>20</v>
      </c>
      <c r="D679" t="s">
        <v>2013</v>
      </c>
      <c r="E679" t="s">
        <v>2014</v>
      </c>
      <c r="F679" t="s">
        <v>2015</v>
      </c>
      <c r="G679" t="s">
        <v>12</v>
      </c>
      <c r="H679" t="s">
        <v>6</v>
      </c>
      <c r="I679" t="s">
        <v>143</v>
      </c>
      <c r="J679" t="s">
        <v>4525</v>
      </c>
      <c r="K679" t="s">
        <v>144</v>
      </c>
      <c r="L679">
        <v>9350</v>
      </c>
      <c r="M679" t="s">
        <v>145</v>
      </c>
      <c r="N679">
        <v>40336</v>
      </c>
      <c r="O679">
        <v>40908</v>
      </c>
      <c r="P679">
        <v>62518.74</v>
      </c>
      <c r="Q679">
        <v>62518.74</v>
      </c>
      <c r="R679">
        <v>0</v>
      </c>
      <c r="S679">
        <v>0</v>
      </c>
      <c r="T679">
        <f t="shared" si="30"/>
        <v>0</v>
      </c>
      <c r="U679">
        <v>75000</v>
      </c>
      <c r="V679">
        <v>12481.26</v>
      </c>
      <c r="W679">
        <f t="shared" si="31"/>
        <v>62518.74</v>
      </c>
      <c r="X679">
        <f t="shared" si="32"/>
        <v>0</v>
      </c>
    </row>
    <row r="680" spans="1:24" x14ac:dyDescent="0.35">
      <c r="A680">
        <v>4729</v>
      </c>
      <c r="B680" t="s">
        <v>171</v>
      </c>
      <c r="C680" t="s">
        <v>20</v>
      </c>
      <c r="D680" t="s">
        <v>2016</v>
      </c>
      <c r="E680" t="s">
        <v>2017</v>
      </c>
      <c r="F680" t="s">
        <v>2018</v>
      </c>
      <c r="G680" t="s">
        <v>12</v>
      </c>
      <c r="H680" t="s">
        <v>6</v>
      </c>
      <c r="I680" t="s">
        <v>688</v>
      </c>
      <c r="J680" t="s">
        <v>4522</v>
      </c>
      <c r="K680" t="s">
        <v>506</v>
      </c>
      <c r="L680">
        <v>9351</v>
      </c>
      <c r="M680" t="s">
        <v>34</v>
      </c>
      <c r="N680">
        <v>40339</v>
      </c>
      <c r="O680">
        <v>40724</v>
      </c>
      <c r="P680">
        <v>72895.08</v>
      </c>
      <c r="Q680">
        <v>72895.08</v>
      </c>
      <c r="R680">
        <v>0</v>
      </c>
      <c r="S680">
        <v>0</v>
      </c>
      <c r="T680">
        <f t="shared" si="30"/>
        <v>0</v>
      </c>
      <c r="U680">
        <v>75000</v>
      </c>
      <c r="V680">
        <v>2104.92</v>
      </c>
      <c r="W680">
        <f t="shared" si="31"/>
        <v>72895.08</v>
      </c>
      <c r="X680">
        <f t="shared" si="32"/>
        <v>0</v>
      </c>
    </row>
    <row r="681" spans="1:24" x14ac:dyDescent="0.35">
      <c r="A681">
        <v>4110</v>
      </c>
      <c r="B681" t="s">
        <v>0</v>
      </c>
      <c r="C681" t="s">
        <v>1</v>
      </c>
      <c r="D681" t="s">
        <v>2019</v>
      </c>
      <c r="E681" t="s">
        <v>2011</v>
      </c>
      <c r="F681" t="s">
        <v>2020</v>
      </c>
      <c r="G681" t="s">
        <v>12</v>
      </c>
      <c r="H681" t="s">
        <v>6</v>
      </c>
      <c r="I681" t="s">
        <v>175</v>
      </c>
      <c r="J681" t="s">
        <v>4522</v>
      </c>
      <c r="K681" t="s">
        <v>1556</v>
      </c>
      <c r="L681">
        <v>9364</v>
      </c>
      <c r="M681" t="s">
        <v>39</v>
      </c>
      <c r="N681">
        <v>40345</v>
      </c>
      <c r="O681">
        <v>41439</v>
      </c>
      <c r="P681">
        <v>8988.2900000000009</v>
      </c>
      <c r="Q681">
        <v>8988.2900000000009</v>
      </c>
      <c r="R681">
        <v>0</v>
      </c>
      <c r="S681">
        <v>0</v>
      </c>
      <c r="T681">
        <f t="shared" si="30"/>
        <v>0</v>
      </c>
      <c r="U681">
        <v>9000</v>
      </c>
      <c r="V681">
        <v>11.71</v>
      </c>
      <c r="W681">
        <f t="shared" si="31"/>
        <v>8988.2900000000009</v>
      </c>
      <c r="X681">
        <f t="shared" si="32"/>
        <v>0</v>
      </c>
    </row>
    <row r="682" spans="1:24" x14ac:dyDescent="0.35">
      <c r="A682">
        <v>4110</v>
      </c>
      <c r="B682" t="s">
        <v>0</v>
      </c>
      <c r="C682" t="s">
        <v>1</v>
      </c>
      <c r="D682" t="s">
        <v>2021</v>
      </c>
      <c r="E682" t="s">
        <v>111</v>
      </c>
      <c r="F682" t="s">
        <v>2022</v>
      </c>
      <c r="G682" t="s">
        <v>12</v>
      </c>
      <c r="H682" t="s">
        <v>6</v>
      </c>
      <c r="I682" t="s">
        <v>354</v>
      </c>
      <c r="J682" t="s">
        <v>4524</v>
      </c>
      <c r="K682" t="s">
        <v>33</v>
      </c>
      <c r="L682">
        <v>9778</v>
      </c>
      <c r="M682" t="s">
        <v>355</v>
      </c>
      <c r="N682">
        <v>40354</v>
      </c>
      <c r="O682">
        <v>41274</v>
      </c>
      <c r="P682">
        <v>679817.95</v>
      </c>
      <c r="Q682">
        <v>679817.95</v>
      </c>
      <c r="R682">
        <v>0</v>
      </c>
      <c r="S682">
        <v>0</v>
      </c>
      <c r="T682">
        <f t="shared" si="30"/>
        <v>0</v>
      </c>
      <c r="U682">
        <v>700000</v>
      </c>
      <c r="V682">
        <v>20182.05</v>
      </c>
      <c r="W682">
        <f t="shared" si="31"/>
        <v>679817.95</v>
      </c>
      <c r="X682">
        <f t="shared" si="32"/>
        <v>0</v>
      </c>
    </row>
    <row r="683" spans="1:24" x14ac:dyDescent="0.35">
      <c r="A683">
        <v>5681</v>
      </c>
      <c r="B683" t="s">
        <v>1245</v>
      </c>
      <c r="C683" t="s">
        <v>1120</v>
      </c>
      <c r="D683" t="s">
        <v>2023</v>
      </c>
      <c r="E683" t="s">
        <v>1801</v>
      </c>
      <c r="F683" t="s">
        <v>2024</v>
      </c>
      <c r="G683" t="s">
        <v>5</v>
      </c>
      <c r="H683" t="s">
        <v>6</v>
      </c>
      <c r="I683" t="s">
        <v>1803</v>
      </c>
      <c r="J683" t="s">
        <v>4522</v>
      </c>
      <c r="K683" t="s">
        <v>927</v>
      </c>
      <c r="L683">
        <v>9675</v>
      </c>
      <c r="M683" t="s">
        <v>1478</v>
      </c>
      <c r="N683">
        <v>40557</v>
      </c>
      <c r="O683">
        <v>40847</v>
      </c>
      <c r="P683">
        <v>1917919.29</v>
      </c>
      <c r="Q683">
        <v>1948288.88</v>
      </c>
      <c r="R683">
        <v>0</v>
      </c>
      <c r="S683">
        <v>0</v>
      </c>
      <c r="T683">
        <f t="shared" si="30"/>
        <v>-30369.589999999851</v>
      </c>
      <c r="U683">
        <v>2119356.2999999998</v>
      </c>
      <c r="V683">
        <v>200225.98</v>
      </c>
      <c r="W683">
        <f t="shared" si="31"/>
        <v>1919130.3199999998</v>
      </c>
      <c r="X683">
        <f t="shared" si="32"/>
        <v>-1211.0299999997951</v>
      </c>
    </row>
    <row r="684" spans="1:24" x14ac:dyDescent="0.35">
      <c r="A684">
        <v>5681</v>
      </c>
      <c r="B684" t="s">
        <v>1245</v>
      </c>
      <c r="C684" t="s">
        <v>1120</v>
      </c>
      <c r="D684" t="s">
        <v>2025</v>
      </c>
      <c r="E684" t="s">
        <v>1801</v>
      </c>
      <c r="F684" t="s">
        <v>2026</v>
      </c>
      <c r="G684" t="s">
        <v>12</v>
      </c>
      <c r="H684" t="s">
        <v>6</v>
      </c>
      <c r="I684" t="s">
        <v>1803</v>
      </c>
      <c r="J684" t="s">
        <v>4522</v>
      </c>
      <c r="K684" t="s">
        <v>927</v>
      </c>
      <c r="L684">
        <v>9675</v>
      </c>
      <c r="M684" t="s">
        <v>1478</v>
      </c>
      <c r="N684">
        <v>40381</v>
      </c>
      <c r="O684">
        <v>40847</v>
      </c>
      <c r="P684">
        <v>75274.77</v>
      </c>
      <c r="Q684">
        <v>84458.28</v>
      </c>
      <c r="R684">
        <v>0</v>
      </c>
      <c r="S684">
        <v>0</v>
      </c>
      <c r="T684">
        <f t="shared" si="30"/>
        <v>-9183.5099999999948</v>
      </c>
      <c r="U684">
        <v>85384.46</v>
      </c>
      <c r="V684">
        <v>7701.23</v>
      </c>
      <c r="W684">
        <f t="shared" si="31"/>
        <v>77683.23000000001</v>
      </c>
      <c r="X684">
        <f t="shared" si="32"/>
        <v>-2408.4600000000064</v>
      </c>
    </row>
    <row r="685" spans="1:24" x14ac:dyDescent="0.35">
      <c r="A685">
        <v>4110</v>
      </c>
      <c r="B685" t="s">
        <v>0</v>
      </c>
      <c r="C685" t="s">
        <v>1</v>
      </c>
      <c r="D685" t="s">
        <v>2027</v>
      </c>
      <c r="E685" t="s">
        <v>2028</v>
      </c>
      <c r="F685" t="s">
        <v>2029</v>
      </c>
      <c r="G685" t="s">
        <v>12</v>
      </c>
      <c r="H685" t="s">
        <v>6</v>
      </c>
      <c r="I685" t="s">
        <v>137</v>
      </c>
      <c r="J685" t="s">
        <v>4524</v>
      </c>
      <c r="K685" t="s">
        <v>33</v>
      </c>
      <c r="L685">
        <v>9354</v>
      </c>
      <c r="M685" t="s">
        <v>132</v>
      </c>
      <c r="N685">
        <v>40382</v>
      </c>
      <c r="O685">
        <v>41820</v>
      </c>
      <c r="P685">
        <v>214942.22</v>
      </c>
      <c r="Q685">
        <v>214942.22</v>
      </c>
      <c r="R685">
        <v>0</v>
      </c>
      <c r="S685">
        <v>0</v>
      </c>
      <c r="T685">
        <f t="shared" si="30"/>
        <v>0</v>
      </c>
      <c r="U685">
        <v>360000</v>
      </c>
      <c r="V685">
        <v>145057.78</v>
      </c>
      <c r="W685">
        <f t="shared" si="31"/>
        <v>214942.22</v>
      </c>
      <c r="X685">
        <f t="shared" si="32"/>
        <v>0</v>
      </c>
    </row>
    <row r="686" spans="1:24" x14ac:dyDescent="0.35">
      <c r="A686">
        <v>4110</v>
      </c>
      <c r="B686" t="s">
        <v>0</v>
      </c>
      <c r="C686" t="s">
        <v>1</v>
      </c>
      <c r="D686" t="s">
        <v>2030</v>
      </c>
      <c r="E686" t="s">
        <v>111</v>
      </c>
      <c r="F686" t="s">
        <v>2031</v>
      </c>
      <c r="G686" t="s">
        <v>12</v>
      </c>
      <c r="H686" t="s">
        <v>6</v>
      </c>
      <c r="I686" t="s">
        <v>192</v>
      </c>
      <c r="J686" t="s">
        <v>4522</v>
      </c>
      <c r="K686" t="s">
        <v>506</v>
      </c>
      <c r="L686">
        <v>10058</v>
      </c>
      <c r="M686" t="s">
        <v>194</v>
      </c>
      <c r="N686">
        <v>40385</v>
      </c>
      <c r="O686">
        <v>41639</v>
      </c>
      <c r="P686">
        <v>1680042.23</v>
      </c>
      <c r="Q686">
        <v>1680042.23</v>
      </c>
      <c r="R686">
        <v>0</v>
      </c>
      <c r="S686">
        <v>0</v>
      </c>
      <c r="T686">
        <f t="shared" si="30"/>
        <v>0</v>
      </c>
      <c r="U686">
        <v>1690000</v>
      </c>
      <c r="V686">
        <v>9957.77</v>
      </c>
      <c r="W686">
        <f t="shared" si="31"/>
        <v>1680042.23</v>
      </c>
      <c r="X686">
        <f t="shared" si="32"/>
        <v>0</v>
      </c>
    </row>
    <row r="687" spans="1:24" x14ac:dyDescent="0.35">
      <c r="A687">
        <v>4728</v>
      </c>
      <c r="B687" t="s">
        <v>319</v>
      </c>
      <c r="C687" t="s">
        <v>20</v>
      </c>
      <c r="D687" t="s">
        <v>2032</v>
      </c>
      <c r="E687" t="s">
        <v>2033</v>
      </c>
      <c r="F687" t="s">
        <v>2034</v>
      </c>
      <c r="G687" t="s">
        <v>12</v>
      </c>
      <c r="H687" t="s">
        <v>6</v>
      </c>
      <c r="I687" t="s">
        <v>2035</v>
      </c>
      <c r="J687" t="s">
        <v>4521</v>
      </c>
      <c r="K687" t="s">
        <v>2036</v>
      </c>
      <c r="L687">
        <v>9240</v>
      </c>
      <c r="M687" t="s">
        <v>1684</v>
      </c>
      <c r="N687">
        <v>40386</v>
      </c>
      <c r="O687">
        <v>40602</v>
      </c>
      <c r="P687">
        <v>93453.49</v>
      </c>
      <c r="Q687">
        <v>93453.49</v>
      </c>
      <c r="R687">
        <v>0</v>
      </c>
      <c r="S687">
        <v>0</v>
      </c>
      <c r="T687">
        <f t="shared" si="30"/>
        <v>0</v>
      </c>
      <c r="U687">
        <v>100000</v>
      </c>
      <c r="V687">
        <v>6546.51</v>
      </c>
      <c r="W687">
        <f t="shared" si="31"/>
        <v>93453.49</v>
      </c>
      <c r="X687">
        <f t="shared" si="32"/>
        <v>0</v>
      </c>
    </row>
    <row r="688" spans="1:24" x14ac:dyDescent="0.35">
      <c r="A688">
        <v>4711</v>
      </c>
      <c r="B688" t="s">
        <v>1201</v>
      </c>
      <c r="C688" t="s">
        <v>20</v>
      </c>
      <c r="D688" t="s">
        <v>2037</v>
      </c>
      <c r="E688" t="s">
        <v>2038</v>
      </c>
      <c r="F688" t="s">
        <v>2039</v>
      </c>
      <c r="G688" t="s">
        <v>12</v>
      </c>
      <c r="H688" t="s">
        <v>6</v>
      </c>
      <c r="I688" t="s">
        <v>264</v>
      </c>
      <c r="J688" t="s">
        <v>4524</v>
      </c>
      <c r="K688" t="s">
        <v>33</v>
      </c>
      <c r="L688">
        <v>8123</v>
      </c>
      <c r="M688" t="s">
        <v>115</v>
      </c>
      <c r="N688">
        <v>40388</v>
      </c>
      <c r="O688">
        <v>41090</v>
      </c>
      <c r="P688">
        <v>67159.8</v>
      </c>
      <c r="Q688">
        <v>67159.8</v>
      </c>
      <c r="R688">
        <v>0</v>
      </c>
      <c r="S688">
        <v>0</v>
      </c>
      <c r="T688">
        <f t="shared" si="30"/>
        <v>0</v>
      </c>
      <c r="U688">
        <v>80000</v>
      </c>
      <c r="V688">
        <v>12840.2</v>
      </c>
      <c r="W688">
        <f t="shared" si="31"/>
        <v>67159.8</v>
      </c>
      <c r="X688">
        <f t="shared" si="32"/>
        <v>0</v>
      </c>
    </row>
    <row r="689" spans="1:24" x14ac:dyDescent="0.35">
      <c r="A689">
        <v>4711</v>
      </c>
      <c r="B689" t="s">
        <v>1201</v>
      </c>
      <c r="C689" t="s">
        <v>20</v>
      </c>
      <c r="D689" t="s">
        <v>2040</v>
      </c>
      <c r="E689" t="s">
        <v>2041</v>
      </c>
      <c r="F689" t="s">
        <v>2042</v>
      </c>
      <c r="G689" t="s">
        <v>12</v>
      </c>
      <c r="H689" t="s">
        <v>6</v>
      </c>
      <c r="I689" t="s">
        <v>264</v>
      </c>
      <c r="J689" t="s">
        <v>4524</v>
      </c>
      <c r="K689" t="s">
        <v>33</v>
      </c>
      <c r="L689">
        <v>8123</v>
      </c>
      <c r="M689" t="s">
        <v>115</v>
      </c>
      <c r="N689">
        <v>40388</v>
      </c>
      <c r="O689">
        <v>41090</v>
      </c>
      <c r="P689">
        <v>100000</v>
      </c>
      <c r="Q689">
        <v>0</v>
      </c>
      <c r="R689">
        <v>0</v>
      </c>
      <c r="S689">
        <v>0</v>
      </c>
      <c r="T689">
        <f t="shared" si="30"/>
        <v>100000</v>
      </c>
      <c r="U689">
        <v>100000</v>
      </c>
      <c r="V689">
        <v>100000</v>
      </c>
      <c r="W689">
        <f t="shared" si="31"/>
        <v>0</v>
      </c>
      <c r="X689">
        <f t="shared" si="32"/>
        <v>100000</v>
      </c>
    </row>
    <row r="690" spans="1:24" x14ac:dyDescent="0.35">
      <c r="A690">
        <v>4110</v>
      </c>
      <c r="B690" t="s">
        <v>0</v>
      </c>
      <c r="C690" t="s">
        <v>1</v>
      </c>
      <c r="D690" t="s">
        <v>2043</v>
      </c>
      <c r="E690" t="s">
        <v>2044</v>
      </c>
      <c r="F690" t="s">
        <v>2045</v>
      </c>
      <c r="G690" t="s">
        <v>12</v>
      </c>
      <c r="H690" t="s">
        <v>6</v>
      </c>
      <c r="I690" t="s">
        <v>2046</v>
      </c>
      <c r="J690" t="s">
        <v>4520</v>
      </c>
      <c r="K690" t="s">
        <v>188</v>
      </c>
      <c r="L690">
        <v>10052</v>
      </c>
      <c r="M690" t="s">
        <v>2047</v>
      </c>
      <c r="N690">
        <v>40389</v>
      </c>
      <c r="O690">
        <v>40908</v>
      </c>
      <c r="P690">
        <v>30000</v>
      </c>
      <c r="Q690">
        <v>30000</v>
      </c>
      <c r="R690">
        <v>0</v>
      </c>
      <c r="S690">
        <v>0</v>
      </c>
      <c r="T690">
        <f t="shared" si="30"/>
        <v>0</v>
      </c>
      <c r="U690">
        <v>30000</v>
      </c>
      <c r="V690">
        <v>0</v>
      </c>
      <c r="W690">
        <f t="shared" si="31"/>
        <v>30000</v>
      </c>
      <c r="X690">
        <f t="shared" si="32"/>
        <v>0</v>
      </c>
    </row>
    <row r="691" spans="1:24" x14ac:dyDescent="0.35">
      <c r="A691">
        <v>4110</v>
      </c>
      <c r="B691" t="s">
        <v>0</v>
      </c>
      <c r="C691" t="s">
        <v>1</v>
      </c>
      <c r="D691" t="s">
        <v>2048</v>
      </c>
      <c r="E691" t="s">
        <v>761</v>
      </c>
      <c r="F691" t="s">
        <v>2049</v>
      </c>
      <c r="G691" t="s">
        <v>12</v>
      </c>
      <c r="H691" t="s">
        <v>6</v>
      </c>
      <c r="I691" t="s">
        <v>175</v>
      </c>
      <c r="J691" t="s">
        <v>4522</v>
      </c>
      <c r="K691" t="s">
        <v>763</v>
      </c>
      <c r="L691">
        <v>9364</v>
      </c>
      <c r="M691" t="s">
        <v>39</v>
      </c>
      <c r="N691">
        <v>40394</v>
      </c>
      <c r="O691">
        <v>41639</v>
      </c>
      <c r="P691">
        <v>499915.32</v>
      </c>
      <c r="Q691">
        <v>499915.32</v>
      </c>
      <c r="R691">
        <v>0</v>
      </c>
      <c r="S691">
        <v>0</v>
      </c>
      <c r="T691">
        <f t="shared" si="30"/>
        <v>0</v>
      </c>
      <c r="U691">
        <v>500000</v>
      </c>
      <c r="V691">
        <v>84.68</v>
      </c>
      <c r="W691">
        <f t="shared" si="31"/>
        <v>499915.32</v>
      </c>
      <c r="X691">
        <f t="shared" si="32"/>
        <v>0</v>
      </c>
    </row>
    <row r="692" spans="1:24" x14ac:dyDescent="0.35">
      <c r="A692">
        <v>4718</v>
      </c>
      <c r="B692" t="s">
        <v>1215</v>
      </c>
      <c r="C692" t="s">
        <v>20</v>
      </c>
      <c r="D692" t="s">
        <v>2050</v>
      </c>
      <c r="E692" t="s">
        <v>2051</v>
      </c>
      <c r="F692" t="s">
        <v>2052</v>
      </c>
      <c r="G692" t="s">
        <v>12</v>
      </c>
      <c r="H692" t="s">
        <v>6</v>
      </c>
      <c r="I692" t="s">
        <v>2053</v>
      </c>
      <c r="J692" t="s">
        <v>4524</v>
      </c>
      <c r="K692" t="s">
        <v>33</v>
      </c>
      <c r="L692">
        <v>9096</v>
      </c>
      <c r="M692" t="s">
        <v>2054</v>
      </c>
      <c r="N692">
        <v>40395</v>
      </c>
      <c r="O692">
        <v>41090</v>
      </c>
      <c r="P692">
        <v>145998.06</v>
      </c>
      <c r="Q692">
        <v>145998.06</v>
      </c>
      <c r="R692">
        <v>0</v>
      </c>
      <c r="S692">
        <v>0</v>
      </c>
      <c r="T692">
        <f t="shared" si="30"/>
        <v>0</v>
      </c>
      <c r="U692">
        <v>200000</v>
      </c>
      <c r="V692">
        <v>54001.94</v>
      </c>
      <c r="W692">
        <f t="shared" si="31"/>
        <v>145998.06</v>
      </c>
      <c r="X692">
        <f t="shared" si="32"/>
        <v>0</v>
      </c>
    </row>
    <row r="693" spans="1:24" x14ac:dyDescent="0.35">
      <c r="A693">
        <v>4731</v>
      </c>
      <c r="B693" t="s">
        <v>116</v>
      </c>
      <c r="C693" t="s">
        <v>20</v>
      </c>
      <c r="D693" t="s">
        <v>2055</v>
      </c>
      <c r="E693" t="s">
        <v>2056</v>
      </c>
      <c r="F693" t="s">
        <v>2057</v>
      </c>
      <c r="G693" t="s">
        <v>12</v>
      </c>
      <c r="H693" t="s">
        <v>6</v>
      </c>
      <c r="I693" t="s">
        <v>120</v>
      </c>
      <c r="J693" t="s">
        <v>4525</v>
      </c>
      <c r="K693" t="s">
        <v>121</v>
      </c>
      <c r="L693">
        <v>9352</v>
      </c>
      <c r="M693" t="s">
        <v>78</v>
      </c>
      <c r="N693">
        <v>40400</v>
      </c>
      <c r="O693">
        <v>40724</v>
      </c>
      <c r="P693">
        <v>500259.34</v>
      </c>
      <c r="Q693">
        <v>500259.34</v>
      </c>
      <c r="R693">
        <v>0</v>
      </c>
      <c r="S693">
        <v>0</v>
      </c>
      <c r="T693">
        <f t="shared" si="30"/>
        <v>0</v>
      </c>
      <c r="U693">
        <v>549999.14</v>
      </c>
      <c r="V693">
        <v>49739.8</v>
      </c>
      <c r="W693">
        <f t="shared" si="31"/>
        <v>500259.34</v>
      </c>
      <c r="X693">
        <f t="shared" si="32"/>
        <v>0</v>
      </c>
    </row>
    <row r="694" spans="1:24" x14ac:dyDescent="0.35">
      <c r="A694">
        <v>4110</v>
      </c>
      <c r="B694" t="s">
        <v>0</v>
      </c>
      <c r="C694" t="s">
        <v>1</v>
      </c>
      <c r="D694" t="s">
        <v>2058</v>
      </c>
      <c r="E694" t="s">
        <v>2033</v>
      </c>
      <c r="F694" t="s">
        <v>2059</v>
      </c>
      <c r="G694" t="s">
        <v>12</v>
      </c>
      <c r="H694" t="s">
        <v>6</v>
      </c>
      <c r="I694" t="s">
        <v>2035</v>
      </c>
      <c r="J694" t="s">
        <v>4521</v>
      </c>
      <c r="K694" t="s">
        <v>2036</v>
      </c>
      <c r="L694">
        <v>9240</v>
      </c>
      <c r="M694" t="s">
        <v>1684</v>
      </c>
      <c r="N694">
        <v>40401</v>
      </c>
      <c r="O694">
        <v>42551</v>
      </c>
      <c r="P694">
        <v>98894.71</v>
      </c>
      <c r="Q694">
        <v>98894.71</v>
      </c>
      <c r="R694">
        <v>0</v>
      </c>
      <c r="S694">
        <v>0</v>
      </c>
      <c r="T694">
        <f t="shared" si="30"/>
        <v>0</v>
      </c>
      <c r="U694">
        <v>100000</v>
      </c>
      <c r="V694">
        <v>1105.29</v>
      </c>
      <c r="W694">
        <f t="shared" si="31"/>
        <v>98894.71</v>
      </c>
      <c r="X694">
        <f t="shared" si="32"/>
        <v>0</v>
      </c>
    </row>
    <row r="695" spans="1:24" x14ac:dyDescent="0.35">
      <c r="A695">
        <v>4110</v>
      </c>
      <c r="B695" t="s">
        <v>0</v>
      </c>
      <c r="C695" t="s">
        <v>1</v>
      </c>
      <c r="D695" t="s">
        <v>2060</v>
      </c>
      <c r="E695" t="s">
        <v>2061</v>
      </c>
      <c r="F695" t="s">
        <v>2062</v>
      </c>
      <c r="G695" t="s">
        <v>12</v>
      </c>
      <c r="H695" t="s">
        <v>6</v>
      </c>
      <c r="I695" t="s">
        <v>1477</v>
      </c>
      <c r="J695" t="s">
        <v>4520</v>
      </c>
      <c r="K695" t="s">
        <v>188</v>
      </c>
      <c r="L695">
        <v>9675</v>
      </c>
      <c r="M695" t="s">
        <v>1478</v>
      </c>
      <c r="N695">
        <v>40406</v>
      </c>
      <c r="O695">
        <v>40816</v>
      </c>
      <c r="P695">
        <v>40091.75</v>
      </c>
      <c r="Q695">
        <v>40091.75</v>
      </c>
      <c r="R695">
        <v>0</v>
      </c>
      <c r="S695">
        <v>0</v>
      </c>
      <c r="T695">
        <f t="shared" si="30"/>
        <v>0</v>
      </c>
      <c r="U695">
        <v>44000</v>
      </c>
      <c r="V695">
        <v>3908.25</v>
      </c>
      <c r="W695">
        <f t="shared" si="31"/>
        <v>40091.75</v>
      </c>
      <c r="X695">
        <f t="shared" si="32"/>
        <v>0</v>
      </c>
    </row>
    <row r="696" spans="1:24" x14ac:dyDescent="0.35">
      <c r="A696">
        <v>4811</v>
      </c>
      <c r="B696" t="s">
        <v>1238</v>
      </c>
      <c r="C696" t="s">
        <v>28</v>
      </c>
      <c r="D696" t="s">
        <v>2063</v>
      </c>
      <c r="E696" t="s">
        <v>30</v>
      </c>
      <c r="F696" t="s">
        <v>2064</v>
      </c>
      <c r="G696" t="s">
        <v>5</v>
      </c>
      <c r="H696" t="s">
        <v>6</v>
      </c>
      <c r="I696" t="s">
        <v>32</v>
      </c>
      <c r="J696" t="s">
        <v>4524</v>
      </c>
      <c r="K696" t="s">
        <v>33</v>
      </c>
      <c r="L696">
        <v>9351</v>
      </c>
      <c r="M696" t="s">
        <v>34</v>
      </c>
      <c r="N696">
        <v>40562</v>
      </c>
      <c r="O696">
        <v>41455</v>
      </c>
      <c r="P696">
        <v>299649</v>
      </c>
      <c r="Q696">
        <v>299649</v>
      </c>
      <c r="R696">
        <v>0</v>
      </c>
      <c r="S696">
        <v>0</v>
      </c>
      <c r="T696">
        <f t="shared" si="30"/>
        <v>0</v>
      </c>
      <c r="U696">
        <v>300000</v>
      </c>
      <c r="V696">
        <v>351</v>
      </c>
      <c r="W696">
        <f t="shared" si="31"/>
        <v>299649</v>
      </c>
      <c r="X696">
        <f t="shared" si="32"/>
        <v>0</v>
      </c>
    </row>
    <row r="697" spans="1:24" x14ac:dyDescent="0.35">
      <c r="A697">
        <v>4110</v>
      </c>
      <c r="B697" t="s">
        <v>0</v>
      </c>
      <c r="C697" t="s">
        <v>1</v>
      </c>
      <c r="D697" t="s">
        <v>2065</v>
      </c>
      <c r="E697" t="s">
        <v>2066</v>
      </c>
      <c r="F697" t="s">
        <v>2067</v>
      </c>
      <c r="G697" t="s">
        <v>12</v>
      </c>
      <c r="H697" t="s">
        <v>6</v>
      </c>
      <c r="I697" t="s">
        <v>2068</v>
      </c>
      <c r="J697" t="s">
        <v>4524</v>
      </c>
      <c r="K697" t="s">
        <v>33</v>
      </c>
      <c r="L697">
        <v>10058</v>
      </c>
      <c r="M697" t="s">
        <v>194</v>
      </c>
      <c r="N697">
        <v>40410</v>
      </c>
      <c r="O697">
        <v>41274</v>
      </c>
      <c r="P697">
        <v>94837.06</v>
      </c>
      <c r="Q697">
        <v>94837.06</v>
      </c>
      <c r="R697">
        <v>0</v>
      </c>
      <c r="S697">
        <v>0</v>
      </c>
      <c r="T697">
        <f t="shared" si="30"/>
        <v>0</v>
      </c>
      <c r="U697">
        <v>100000</v>
      </c>
      <c r="V697">
        <v>5162.9399999999996</v>
      </c>
      <c r="W697">
        <f t="shared" si="31"/>
        <v>94837.06</v>
      </c>
      <c r="X697">
        <f t="shared" si="32"/>
        <v>0</v>
      </c>
    </row>
    <row r="698" spans="1:24" x14ac:dyDescent="0.35">
      <c r="A698">
        <v>4110</v>
      </c>
      <c r="B698" t="s">
        <v>0</v>
      </c>
      <c r="C698" t="s">
        <v>1</v>
      </c>
      <c r="D698" t="s">
        <v>2069</v>
      </c>
      <c r="E698" t="s">
        <v>2070</v>
      </c>
      <c r="F698" t="s">
        <v>2071</v>
      </c>
      <c r="G698" t="s">
        <v>5</v>
      </c>
      <c r="H698" t="s">
        <v>6</v>
      </c>
      <c r="I698" t="s">
        <v>476</v>
      </c>
      <c r="J698" t="s">
        <v>4520</v>
      </c>
      <c r="K698" t="s">
        <v>498</v>
      </c>
      <c r="L698">
        <v>9349</v>
      </c>
      <c r="M698" t="s">
        <v>126</v>
      </c>
      <c r="N698">
        <v>40611</v>
      </c>
      <c r="O698">
        <v>42185</v>
      </c>
      <c r="P698">
        <v>427487.27</v>
      </c>
      <c r="Q698">
        <v>427487.27</v>
      </c>
      <c r="R698">
        <v>0</v>
      </c>
      <c r="S698">
        <v>0</v>
      </c>
      <c r="T698">
        <f t="shared" si="30"/>
        <v>0</v>
      </c>
      <c r="U698">
        <v>830000</v>
      </c>
      <c r="V698">
        <v>402512.73</v>
      </c>
      <c r="W698">
        <f t="shared" si="31"/>
        <v>427487.27</v>
      </c>
      <c r="X698">
        <f t="shared" si="32"/>
        <v>0</v>
      </c>
    </row>
    <row r="699" spans="1:24" x14ac:dyDescent="0.35">
      <c r="A699">
        <v>4110</v>
      </c>
      <c r="B699" t="s">
        <v>0</v>
      </c>
      <c r="C699" t="s">
        <v>1</v>
      </c>
      <c r="D699" t="s">
        <v>2072</v>
      </c>
      <c r="E699" t="s">
        <v>1464</v>
      </c>
      <c r="F699" t="s">
        <v>2073</v>
      </c>
      <c r="G699" t="s">
        <v>12</v>
      </c>
      <c r="H699" t="s">
        <v>6</v>
      </c>
      <c r="I699" t="s">
        <v>1466</v>
      </c>
      <c r="J699" t="s">
        <v>4523</v>
      </c>
      <c r="K699" t="s">
        <v>1467</v>
      </c>
      <c r="L699">
        <v>9081</v>
      </c>
      <c r="M699" t="s">
        <v>481</v>
      </c>
      <c r="N699">
        <v>40427</v>
      </c>
      <c r="O699">
        <v>41182</v>
      </c>
      <c r="P699">
        <v>164539.85</v>
      </c>
      <c r="Q699">
        <v>164539.85</v>
      </c>
      <c r="R699">
        <v>0</v>
      </c>
      <c r="S699">
        <v>0</v>
      </c>
      <c r="T699">
        <f t="shared" si="30"/>
        <v>0</v>
      </c>
      <c r="U699">
        <v>171600</v>
      </c>
      <c r="V699">
        <v>7060.15</v>
      </c>
      <c r="W699">
        <f t="shared" si="31"/>
        <v>164539.85</v>
      </c>
      <c r="X699">
        <f t="shared" si="32"/>
        <v>0</v>
      </c>
    </row>
    <row r="700" spans="1:24" x14ac:dyDescent="0.35">
      <c r="A700">
        <v>4574</v>
      </c>
      <c r="B700" t="s">
        <v>139</v>
      </c>
      <c r="C700" t="s">
        <v>55</v>
      </c>
      <c r="D700" t="s">
        <v>2074</v>
      </c>
      <c r="E700" t="s">
        <v>2075</v>
      </c>
      <c r="F700" t="s">
        <v>2076</v>
      </c>
      <c r="G700" t="s">
        <v>12</v>
      </c>
      <c r="H700" t="s">
        <v>6</v>
      </c>
      <c r="I700" t="s">
        <v>2046</v>
      </c>
      <c r="J700" t="s">
        <v>4520</v>
      </c>
      <c r="K700" t="s">
        <v>25</v>
      </c>
      <c r="L700">
        <v>10052</v>
      </c>
      <c r="M700" t="s">
        <v>2047</v>
      </c>
      <c r="N700">
        <v>40427</v>
      </c>
      <c r="O700">
        <v>40907</v>
      </c>
      <c r="P700">
        <v>25154.19</v>
      </c>
      <c r="Q700">
        <v>25154.19</v>
      </c>
      <c r="R700">
        <v>0</v>
      </c>
      <c r="S700">
        <v>0</v>
      </c>
      <c r="T700">
        <f t="shared" si="30"/>
        <v>0</v>
      </c>
      <c r="U700">
        <v>30000</v>
      </c>
      <c r="V700">
        <v>4845.8100000000004</v>
      </c>
      <c r="W700">
        <f t="shared" si="31"/>
        <v>25154.19</v>
      </c>
      <c r="X700">
        <f t="shared" si="32"/>
        <v>0</v>
      </c>
    </row>
    <row r="701" spans="1:24" x14ac:dyDescent="0.35">
      <c r="A701">
        <v>4574</v>
      </c>
      <c r="B701" t="s">
        <v>139</v>
      </c>
      <c r="C701" t="s">
        <v>55</v>
      </c>
      <c r="D701" t="s">
        <v>2077</v>
      </c>
      <c r="E701" t="s">
        <v>2075</v>
      </c>
      <c r="F701" t="s">
        <v>2078</v>
      </c>
      <c r="G701" t="s">
        <v>5</v>
      </c>
      <c r="H701" t="s">
        <v>6</v>
      </c>
      <c r="I701" t="s">
        <v>2046</v>
      </c>
      <c r="J701" t="s">
        <v>4520</v>
      </c>
      <c r="K701" t="s">
        <v>25</v>
      </c>
      <c r="L701">
        <v>10052</v>
      </c>
      <c r="M701" t="s">
        <v>2047</v>
      </c>
      <c r="N701">
        <v>40666</v>
      </c>
      <c r="O701">
        <v>40908</v>
      </c>
      <c r="P701">
        <v>402480.47</v>
      </c>
      <c r="Q701">
        <v>402480.47</v>
      </c>
      <c r="R701">
        <v>0</v>
      </c>
      <c r="S701">
        <v>0</v>
      </c>
      <c r="T701">
        <f t="shared" si="30"/>
        <v>0</v>
      </c>
      <c r="U701">
        <v>410000</v>
      </c>
      <c r="V701">
        <v>7519.53</v>
      </c>
      <c r="W701">
        <f t="shared" si="31"/>
        <v>402480.47</v>
      </c>
      <c r="X701">
        <f t="shared" si="32"/>
        <v>0</v>
      </c>
    </row>
    <row r="702" spans="1:24" x14ac:dyDescent="0.35">
      <c r="A702">
        <v>4110</v>
      </c>
      <c r="B702" t="s">
        <v>0</v>
      </c>
      <c r="C702" t="s">
        <v>1</v>
      </c>
      <c r="D702" t="s">
        <v>2079</v>
      </c>
      <c r="E702" t="s">
        <v>36</v>
      </c>
      <c r="F702" t="s">
        <v>2080</v>
      </c>
      <c r="G702" t="s">
        <v>5</v>
      </c>
      <c r="H702" t="s">
        <v>6</v>
      </c>
      <c r="I702" t="s">
        <v>38</v>
      </c>
      <c r="J702" t="s">
        <v>4524</v>
      </c>
      <c r="K702" t="s">
        <v>33</v>
      </c>
      <c r="L702">
        <v>9364</v>
      </c>
      <c r="M702" t="s">
        <v>39</v>
      </c>
      <c r="N702">
        <v>40553</v>
      </c>
      <c r="O702">
        <v>41973</v>
      </c>
      <c r="P702">
        <v>599900</v>
      </c>
      <c r="Q702">
        <v>599900</v>
      </c>
      <c r="R702">
        <v>0</v>
      </c>
      <c r="S702">
        <v>0</v>
      </c>
      <c r="T702">
        <f t="shared" si="30"/>
        <v>0</v>
      </c>
      <c r="U702">
        <v>599900</v>
      </c>
      <c r="V702">
        <v>0</v>
      </c>
      <c r="W702">
        <f t="shared" si="31"/>
        <v>599900</v>
      </c>
      <c r="X702">
        <f t="shared" si="32"/>
        <v>0</v>
      </c>
    </row>
    <row r="703" spans="1:24" x14ac:dyDescent="0.35">
      <c r="A703">
        <v>4110</v>
      </c>
      <c r="B703" t="s">
        <v>0</v>
      </c>
      <c r="C703" t="s">
        <v>1</v>
      </c>
      <c r="D703" t="s">
        <v>2081</v>
      </c>
      <c r="E703" t="s">
        <v>2082</v>
      </c>
      <c r="F703" t="s">
        <v>2083</v>
      </c>
      <c r="G703" t="s">
        <v>12</v>
      </c>
      <c r="H703" t="s">
        <v>6</v>
      </c>
      <c r="I703" t="s">
        <v>1433</v>
      </c>
      <c r="J703" t="s">
        <v>4524</v>
      </c>
      <c r="K703" t="s">
        <v>33</v>
      </c>
      <c r="L703">
        <v>9354</v>
      </c>
      <c r="M703" t="s">
        <v>132</v>
      </c>
      <c r="N703">
        <v>40427</v>
      </c>
      <c r="O703">
        <v>40816</v>
      </c>
      <c r="P703">
        <v>56622.01</v>
      </c>
      <c r="Q703">
        <v>56622.01</v>
      </c>
      <c r="R703">
        <v>0</v>
      </c>
      <c r="S703">
        <v>0</v>
      </c>
      <c r="T703">
        <f t="shared" si="30"/>
        <v>0</v>
      </c>
      <c r="U703">
        <v>100000</v>
      </c>
      <c r="V703">
        <v>43377.99</v>
      </c>
      <c r="W703">
        <f t="shared" si="31"/>
        <v>56622.01</v>
      </c>
      <c r="X703">
        <f t="shared" si="32"/>
        <v>0</v>
      </c>
    </row>
    <row r="704" spans="1:24" x14ac:dyDescent="0.35">
      <c r="A704">
        <v>4110</v>
      </c>
      <c r="B704" t="s">
        <v>0</v>
      </c>
      <c r="C704" t="s">
        <v>1</v>
      </c>
      <c r="D704" t="s">
        <v>2084</v>
      </c>
      <c r="E704" t="s">
        <v>2085</v>
      </c>
      <c r="F704" t="s">
        <v>2086</v>
      </c>
      <c r="G704" t="s">
        <v>12</v>
      </c>
      <c r="H704" t="s">
        <v>6</v>
      </c>
      <c r="I704" t="s">
        <v>154</v>
      </c>
      <c r="J704" t="s">
        <v>4520</v>
      </c>
      <c r="K704" t="s">
        <v>188</v>
      </c>
      <c r="L704">
        <v>9349</v>
      </c>
      <c r="M704" t="s">
        <v>126</v>
      </c>
      <c r="N704">
        <v>40430</v>
      </c>
      <c r="O704">
        <v>40724</v>
      </c>
      <c r="P704">
        <v>287176.82</v>
      </c>
      <c r="Q704">
        <v>287176.82</v>
      </c>
      <c r="R704">
        <v>0</v>
      </c>
      <c r="S704">
        <v>0</v>
      </c>
      <c r="T704">
        <f t="shared" si="30"/>
        <v>0</v>
      </c>
      <c r="U704">
        <v>296370</v>
      </c>
      <c r="V704">
        <v>9193.18</v>
      </c>
      <c r="W704">
        <f t="shared" si="31"/>
        <v>287176.82</v>
      </c>
      <c r="X704">
        <f t="shared" si="32"/>
        <v>0</v>
      </c>
    </row>
    <row r="705" spans="1:24" x14ac:dyDescent="0.35">
      <c r="A705">
        <v>4110</v>
      </c>
      <c r="B705" t="s">
        <v>0</v>
      </c>
      <c r="C705" t="s">
        <v>1</v>
      </c>
      <c r="D705" t="s">
        <v>2087</v>
      </c>
      <c r="E705" t="s">
        <v>2088</v>
      </c>
      <c r="F705" t="s">
        <v>2089</v>
      </c>
      <c r="G705" t="s">
        <v>12</v>
      </c>
      <c r="H705" t="s">
        <v>6</v>
      </c>
      <c r="I705" t="s">
        <v>2090</v>
      </c>
      <c r="J705" t="s">
        <v>4519</v>
      </c>
      <c r="K705" t="s">
        <v>17</v>
      </c>
      <c r="L705">
        <v>10060</v>
      </c>
      <c r="M705" t="s">
        <v>1893</v>
      </c>
      <c r="N705">
        <v>40437</v>
      </c>
      <c r="O705">
        <v>41475</v>
      </c>
      <c r="P705">
        <v>146012.23000000001</v>
      </c>
      <c r="Q705">
        <v>146012.23000000001</v>
      </c>
      <c r="R705">
        <v>0</v>
      </c>
      <c r="S705">
        <v>0</v>
      </c>
      <c r="T705">
        <f t="shared" si="30"/>
        <v>0</v>
      </c>
      <c r="U705">
        <v>152443</v>
      </c>
      <c r="V705">
        <v>6430.77</v>
      </c>
      <c r="W705">
        <f t="shared" si="31"/>
        <v>146012.23000000001</v>
      </c>
      <c r="X705">
        <f t="shared" si="32"/>
        <v>0</v>
      </c>
    </row>
    <row r="706" spans="1:24" x14ac:dyDescent="0.35">
      <c r="A706">
        <v>4110</v>
      </c>
      <c r="B706" t="s">
        <v>0</v>
      </c>
      <c r="C706" t="s">
        <v>1</v>
      </c>
      <c r="D706" t="s">
        <v>2091</v>
      </c>
      <c r="E706" t="s">
        <v>2092</v>
      </c>
      <c r="F706" t="s">
        <v>2093</v>
      </c>
      <c r="G706" t="s">
        <v>12</v>
      </c>
      <c r="H706" t="s">
        <v>6</v>
      </c>
      <c r="I706" t="s">
        <v>154</v>
      </c>
      <c r="J706" t="s">
        <v>4520</v>
      </c>
      <c r="K706" t="s">
        <v>188</v>
      </c>
      <c r="L706">
        <v>9349</v>
      </c>
      <c r="M706" t="s">
        <v>126</v>
      </c>
      <c r="N706">
        <v>40442</v>
      </c>
      <c r="O706">
        <v>40798</v>
      </c>
      <c r="P706">
        <v>18322.72</v>
      </c>
      <c r="Q706">
        <v>18322.72</v>
      </c>
      <c r="R706">
        <v>0</v>
      </c>
      <c r="S706">
        <v>0</v>
      </c>
      <c r="T706">
        <f t="shared" si="30"/>
        <v>0</v>
      </c>
      <c r="U706">
        <v>32000</v>
      </c>
      <c r="V706">
        <v>13677.28</v>
      </c>
      <c r="W706">
        <f t="shared" si="31"/>
        <v>18322.72</v>
      </c>
      <c r="X706">
        <f t="shared" si="32"/>
        <v>0</v>
      </c>
    </row>
    <row r="707" spans="1:24" x14ac:dyDescent="0.35">
      <c r="A707">
        <v>4110</v>
      </c>
      <c r="B707" t="s">
        <v>0</v>
      </c>
      <c r="C707" t="s">
        <v>1</v>
      </c>
      <c r="D707" t="s">
        <v>2094</v>
      </c>
      <c r="E707" t="s">
        <v>2095</v>
      </c>
      <c r="F707" t="s">
        <v>2096</v>
      </c>
      <c r="G707" t="s">
        <v>12</v>
      </c>
      <c r="H707" t="s">
        <v>6</v>
      </c>
      <c r="I707" t="s">
        <v>1595</v>
      </c>
      <c r="J707" t="s">
        <v>4520</v>
      </c>
      <c r="K707" t="s">
        <v>188</v>
      </c>
      <c r="L707">
        <v>9349</v>
      </c>
      <c r="M707" t="s">
        <v>126</v>
      </c>
      <c r="N707">
        <v>40451</v>
      </c>
      <c r="O707">
        <v>41455</v>
      </c>
      <c r="P707">
        <v>485996.95</v>
      </c>
      <c r="Q707">
        <v>485996.95</v>
      </c>
      <c r="R707">
        <v>0</v>
      </c>
      <c r="S707">
        <v>0</v>
      </c>
      <c r="T707">
        <f t="shared" ref="T707:T770" si="33">P707-Q707-S707</f>
        <v>0</v>
      </c>
      <c r="U707">
        <v>527765</v>
      </c>
      <c r="V707">
        <v>41768.050000000003</v>
      </c>
      <c r="W707">
        <f t="shared" ref="W707:W770" si="34">U707-V707</f>
        <v>485996.95</v>
      </c>
      <c r="X707">
        <f t="shared" ref="X707:X770" si="35">P707-W707</f>
        <v>0</v>
      </c>
    </row>
    <row r="708" spans="1:24" x14ac:dyDescent="0.35">
      <c r="A708">
        <v>4110</v>
      </c>
      <c r="B708" t="s">
        <v>0</v>
      </c>
      <c r="C708" t="s">
        <v>1</v>
      </c>
      <c r="D708" t="s">
        <v>2097</v>
      </c>
      <c r="E708" t="s">
        <v>2098</v>
      </c>
      <c r="F708" t="s">
        <v>2099</v>
      </c>
      <c r="G708" t="s">
        <v>12</v>
      </c>
      <c r="H708" t="s">
        <v>6</v>
      </c>
      <c r="I708" t="s">
        <v>175</v>
      </c>
      <c r="J708" t="s">
        <v>4522</v>
      </c>
      <c r="K708" t="s">
        <v>1250</v>
      </c>
      <c r="L708">
        <v>9364</v>
      </c>
      <c r="M708" t="s">
        <v>39</v>
      </c>
      <c r="N708">
        <v>40452</v>
      </c>
      <c r="O708">
        <v>41578</v>
      </c>
      <c r="P708">
        <v>0.38</v>
      </c>
      <c r="Q708">
        <v>0</v>
      </c>
      <c r="R708">
        <v>0</v>
      </c>
      <c r="S708">
        <v>0</v>
      </c>
      <c r="T708">
        <f t="shared" si="33"/>
        <v>0.38</v>
      </c>
      <c r="U708">
        <v>49999.62</v>
      </c>
      <c r="V708">
        <v>49999.62</v>
      </c>
      <c r="W708">
        <f t="shared" si="34"/>
        <v>0</v>
      </c>
      <c r="X708">
        <f t="shared" si="35"/>
        <v>0.38</v>
      </c>
    </row>
    <row r="709" spans="1:24" x14ac:dyDescent="0.35">
      <c r="A709">
        <v>4110</v>
      </c>
      <c r="B709" t="s">
        <v>0</v>
      </c>
      <c r="C709" t="s">
        <v>1</v>
      </c>
      <c r="D709" t="s">
        <v>2100</v>
      </c>
      <c r="E709" t="s">
        <v>2101</v>
      </c>
      <c r="F709" t="s">
        <v>2102</v>
      </c>
      <c r="G709" t="s">
        <v>12</v>
      </c>
      <c r="H709" t="s">
        <v>6</v>
      </c>
      <c r="I709" t="s">
        <v>43</v>
      </c>
      <c r="J709" t="s">
        <v>4519</v>
      </c>
      <c r="K709" t="s">
        <v>131</v>
      </c>
      <c r="L709">
        <v>10054</v>
      </c>
      <c r="M709" t="s">
        <v>45</v>
      </c>
      <c r="N709">
        <v>40462</v>
      </c>
      <c r="O709">
        <v>41214</v>
      </c>
      <c r="P709">
        <v>113914.84</v>
      </c>
      <c r="Q709">
        <v>113914.84</v>
      </c>
      <c r="R709">
        <v>0</v>
      </c>
      <c r="S709">
        <v>0</v>
      </c>
      <c r="T709">
        <f t="shared" si="33"/>
        <v>0</v>
      </c>
      <c r="U709">
        <v>118347</v>
      </c>
      <c r="V709">
        <v>4432.16</v>
      </c>
      <c r="W709">
        <f t="shared" si="34"/>
        <v>113914.84</v>
      </c>
      <c r="X709">
        <f t="shared" si="35"/>
        <v>0</v>
      </c>
    </row>
    <row r="710" spans="1:24" x14ac:dyDescent="0.35">
      <c r="A710">
        <v>4295</v>
      </c>
      <c r="B710" t="s">
        <v>46</v>
      </c>
      <c r="C710" t="s">
        <v>47</v>
      </c>
      <c r="D710" t="s">
        <v>2103</v>
      </c>
      <c r="E710" t="s">
        <v>2104</v>
      </c>
      <c r="F710" t="s">
        <v>2105</v>
      </c>
      <c r="G710" t="s">
        <v>5</v>
      </c>
      <c r="H710" t="s">
        <v>6</v>
      </c>
      <c r="I710" t="s">
        <v>2106</v>
      </c>
      <c r="J710" t="s">
        <v>4520</v>
      </c>
      <c r="K710" t="s">
        <v>77</v>
      </c>
      <c r="L710">
        <v>9391</v>
      </c>
      <c r="M710" t="s">
        <v>2107</v>
      </c>
      <c r="N710">
        <v>40462</v>
      </c>
      <c r="O710">
        <v>42035</v>
      </c>
      <c r="P710">
        <v>1294621.6299999999</v>
      </c>
      <c r="Q710">
        <v>1294621.6299999999</v>
      </c>
      <c r="R710">
        <v>0</v>
      </c>
      <c r="S710">
        <v>0</v>
      </c>
      <c r="T710">
        <f t="shared" si="33"/>
        <v>0</v>
      </c>
      <c r="U710">
        <v>1500000</v>
      </c>
      <c r="V710">
        <v>205378.37</v>
      </c>
      <c r="W710">
        <f t="shared" si="34"/>
        <v>1294621.6299999999</v>
      </c>
      <c r="X710">
        <f t="shared" si="35"/>
        <v>0</v>
      </c>
    </row>
    <row r="711" spans="1:24" x14ac:dyDescent="0.35">
      <c r="A711">
        <v>4110</v>
      </c>
      <c r="B711" t="s">
        <v>0</v>
      </c>
      <c r="C711" t="s">
        <v>1</v>
      </c>
      <c r="D711" t="s">
        <v>2108</v>
      </c>
      <c r="E711" t="s">
        <v>2109</v>
      </c>
      <c r="F711" t="s">
        <v>2110</v>
      </c>
      <c r="G711" t="s">
        <v>5</v>
      </c>
      <c r="H711" t="s">
        <v>6</v>
      </c>
      <c r="I711" t="s">
        <v>968</v>
      </c>
      <c r="J711" t="s">
        <v>4520</v>
      </c>
      <c r="K711" t="s">
        <v>311</v>
      </c>
      <c r="L711">
        <v>9830</v>
      </c>
      <c r="M711" t="s">
        <v>53</v>
      </c>
      <c r="N711">
        <v>40891</v>
      </c>
      <c r="O711">
        <v>41639</v>
      </c>
      <c r="P711">
        <v>1430926.45</v>
      </c>
      <c r="Q711">
        <v>1430926.45</v>
      </c>
      <c r="R711">
        <v>0</v>
      </c>
      <c r="S711">
        <v>0</v>
      </c>
      <c r="T711">
        <f t="shared" si="33"/>
        <v>0</v>
      </c>
      <c r="U711">
        <v>1500000</v>
      </c>
      <c r="V711">
        <v>69073.55</v>
      </c>
      <c r="W711">
        <f t="shared" si="34"/>
        <v>1430926.45</v>
      </c>
      <c r="X711">
        <f t="shared" si="35"/>
        <v>0</v>
      </c>
    </row>
    <row r="712" spans="1:24" x14ac:dyDescent="0.35">
      <c r="A712">
        <v>4110</v>
      </c>
      <c r="B712" t="s">
        <v>0</v>
      </c>
      <c r="C712" t="s">
        <v>1</v>
      </c>
      <c r="D712" t="s">
        <v>2111</v>
      </c>
      <c r="E712" t="s">
        <v>714</v>
      </c>
      <c r="F712" t="s">
        <v>2112</v>
      </c>
      <c r="G712" t="s">
        <v>12</v>
      </c>
      <c r="H712" t="s">
        <v>6</v>
      </c>
      <c r="I712" t="s">
        <v>716</v>
      </c>
      <c r="J712" t="s">
        <v>4520</v>
      </c>
      <c r="K712" t="s">
        <v>450</v>
      </c>
      <c r="L712">
        <v>9269</v>
      </c>
      <c r="M712" t="s">
        <v>717</v>
      </c>
      <c r="N712">
        <v>40465</v>
      </c>
      <c r="O712">
        <v>42369</v>
      </c>
      <c r="P712">
        <v>1634976.67</v>
      </c>
      <c r="Q712">
        <v>1634976.67</v>
      </c>
      <c r="R712">
        <v>0</v>
      </c>
      <c r="S712">
        <v>0</v>
      </c>
      <c r="T712">
        <f t="shared" si="33"/>
        <v>0</v>
      </c>
      <c r="U712">
        <v>2085000</v>
      </c>
      <c r="V712">
        <v>450023.33</v>
      </c>
      <c r="W712">
        <f t="shared" si="34"/>
        <v>1634976.67</v>
      </c>
      <c r="X712">
        <f t="shared" si="35"/>
        <v>0</v>
      </c>
    </row>
    <row r="713" spans="1:24" x14ac:dyDescent="0.35">
      <c r="A713">
        <v>4110</v>
      </c>
      <c r="B713" t="s">
        <v>0</v>
      </c>
      <c r="C713" t="s">
        <v>1</v>
      </c>
      <c r="D713" t="s">
        <v>2113</v>
      </c>
      <c r="E713" t="s">
        <v>2070</v>
      </c>
      <c r="F713" t="s">
        <v>2114</v>
      </c>
      <c r="G713" t="s">
        <v>12</v>
      </c>
      <c r="H713" t="s">
        <v>6</v>
      </c>
      <c r="I713" t="s">
        <v>476</v>
      </c>
      <c r="J713" t="s">
        <v>4520</v>
      </c>
      <c r="K713" t="s">
        <v>498</v>
      </c>
      <c r="L713">
        <v>9349</v>
      </c>
      <c r="M713" t="s">
        <v>126</v>
      </c>
      <c r="N713">
        <v>40465</v>
      </c>
      <c r="O713">
        <v>42185</v>
      </c>
      <c r="P713">
        <v>25067.14</v>
      </c>
      <c r="Q713">
        <v>25067.14</v>
      </c>
      <c r="R713">
        <v>0</v>
      </c>
      <c r="S713">
        <v>0</v>
      </c>
      <c r="T713">
        <f t="shared" si="33"/>
        <v>0</v>
      </c>
      <c r="U713">
        <v>30000</v>
      </c>
      <c r="V713">
        <v>4932.8599999999997</v>
      </c>
      <c r="W713">
        <f t="shared" si="34"/>
        <v>25067.14</v>
      </c>
      <c r="X713">
        <f t="shared" si="35"/>
        <v>0</v>
      </c>
    </row>
    <row r="714" spans="1:24" x14ac:dyDescent="0.35">
      <c r="A714">
        <v>4110</v>
      </c>
      <c r="B714" t="s">
        <v>0</v>
      </c>
      <c r="C714" t="s">
        <v>1</v>
      </c>
      <c r="D714" t="s">
        <v>2115</v>
      </c>
      <c r="E714" t="s">
        <v>2116</v>
      </c>
      <c r="F714" t="s">
        <v>2117</v>
      </c>
      <c r="G714" t="s">
        <v>12</v>
      </c>
      <c r="H714" t="s">
        <v>6</v>
      </c>
      <c r="I714" t="s">
        <v>2118</v>
      </c>
      <c r="J714" t="s">
        <v>4519</v>
      </c>
      <c r="K714" t="s">
        <v>17</v>
      </c>
      <c r="L714">
        <v>8123</v>
      </c>
      <c r="M714" t="s">
        <v>115</v>
      </c>
      <c r="N714">
        <v>40471</v>
      </c>
      <c r="O714">
        <v>41274</v>
      </c>
      <c r="P714">
        <v>108705.16</v>
      </c>
      <c r="Q714">
        <v>108705.16</v>
      </c>
      <c r="R714">
        <v>0</v>
      </c>
      <c r="S714">
        <v>0</v>
      </c>
      <c r="T714">
        <f t="shared" si="33"/>
        <v>0</v>
      </c>
      <c r="U714">
        <v>220000</v>
      </c>
      <c r="V714">
        <v>111294.84</v>
      </c>
      <c r="W714">
        <f t="shared" si="34"/>
        <v>108705.16</v>
      </c>
      <c r="X714">
        <f t="shared" si="35"/>
        <v>0</v>
      </c>
    </row>
    <row r="715" spans="1:24" x14ac:dyDescent="0.35">
      <c r="A715">
        <v>4706</v>
      </c>
      <c r="B715" t="s">
        <v>1191</v>
      </c>
      <c r="C715" t="s">
        <v>20</v>
      </c>
      <c r="D715" t="s">
        <v>2119</v>
      </c>
      <c r="E715" t="s">
        <v>2120</v>
      </c>
      <c r="F715" t="s">
        <v>2121</v>
      </c>
      <c r="G715" t="s">
        <v>12</v>
      </c>
      <c r="H715" t="s">
        <v>6</v>
      </c>
      <c r="I715" t="s">
        <v>516</v>
      </c>
      <c r="J715" t="s">
        <v>4524</v>
      </c>
      <c r="K715" t="s">
        <v>33</v>
      </c>
      <c r="L715">
        <v>9348</v>
      </c>
      <c r="M715" t="s">
        <v>243</v>
      </c>
      <c r="N715">
        <v>40484</v>
      </c>
      <c r="O715">
        <v>40843</v>
      </c>
      <c r="P715">
        <v>73166.59</v>
      </c>
      <c r="Q715">
        <v>73166.59</v>
      </c>
      <c r="R715">
        <v>0</v>
      </c>
      <c r="S715">
        <v>0</v>
      </c>
      <c r="T715">
        <f t="shared" si="33"/>
        <v>0</v>
      </c>
      <c r="U715">
        <v>75783.41</v>
      </c>
      <c r="V715">
        <v>2616.8200000000002</v>
      </c>
      <c r="W715">
        <f t="shared" si="34"/>
        <v>73166.59</v>
      </c>
      <c r="X715">
        <f t="shared" si="35"/>
        <v>0</v>
      </c>
    </row>
    <row r="716" spans="1:24" x14ac:dyDescent="0.35">
      <c r="A716">
        <v>4726</v>
      </c>
      <c r="B716" t="s">
        <v>67</v>
      </c>
      <c r="C716" t="s">
        <v>20</v>
      </c>
      <c r="D716" t="s">
        <v>2122</v>
      </c>
      <c r="E716" t="s">
        <v>2123</v>
      </c>
      <c r="F716" t="s">
        <v>2124</v>
      </c>
      <c r="G716" t="s">
        <v>12</v>
      </c>
      <c r="H716" t="s">
        <v>6</v>
      </c>
      <c r="I716" t="s">
        <v>2125</v>
      </c>
      <c r="J716" t="s">
        <v>4519</v>
      </c>
      <c r="K716" t="s">
        <v>2126</v>
      </c>
      <c r="L716">
        <v>679</v>
      </c>
      <c r="M716" t="s">
        <v>2127</v>
      </c>
      <c r="N716">
        <v>40483</v>
      </c>
      <c r="O716">
        <v>40847</v>
      </c>
      <c r="P716">
        <v>104801.99</v>
      </c>
      <c r="Q716">
        <v>104801.99</v>
      </c>
      <c r="R716">
        <v>0</v>
      </c>
      <c r="S716">
        <v>0</v>
      </c>
      <c r="T716">
        <f t="shared" si="33"/>
        <v>0</v>
      </c>
      <c r="U716">
        <v>110000</v>
      </c>
      <c r="V716">
        <v>5198.01</v>
      </c>
      <c r="W716">
        <f t="shared" si="34"/>
        <v>104801.99</v>
      </c>
      <c r="X716">
        <f t="shared" si="35"/>
        <v>0</v>
      </c>
    </row>
    <row r="717" spans="1:24" x14ac:dyDescent="0.35">
      <c r="A717">
        <v>4295</v>
      </c>
      <c r="B717" t="s">
        <v>46</v>
      </c>
      <c r="C717" t="s">
        <v>47</v>
      </c>
      <c r="D717" t="s">
        <v>2128</v>
      </c>
      <c r="E717" t="s">
        <v>1796</v>
      </c>
      <c r="F717" t="s">
        <v>2129</v>
      </c>
      <c r="G717" t="s">
        <v>12</v>
      </c>
      <c r="H717" t="s">
        <v>6</v>
      </c>
      <c r="I717" t="s">
        <v>1798</v>
      </c>
      <c r="J717" t="s">
        <v>4520</v>
      </c>
      <c r="K717" t="s">
        <v>1806</v>
      </c>
      <c r="L717">
        <v>9396</v>
      </c>
      <c r="M717" t="s">
        <v>1799</v>
      </c>
      <c r="N717">
        <v>40485</v>
      </c>
      <c r="O717">
        <v>41182</v>
      </c>
      <c r="P717">
        <v>71612.600000000006</v>
      </c>
      <c r="Q717">
        <v>71612.600000000006</v>
      </c>
      <c r="R717">
        <v>0</v>
      </c>
      <c r="S717">
        <v>0</v>
      </c>
      <c r="T717">
        <f t="shared" si="33"/>
        <v>0</v>
      </c>
      <c r="U717">
        <v>100000</v>
      </c>
      <c r="V717">
        <v>28387.4</v>
      </c>
      <c r="W717">
        <f t="shared" si="34"/>
        <v>71612.600000000006</v>
      </c>
      <c r="X717">
        <f t="shared" si="35"/>
        <v>0</v>
      </c>
    </row>
    <row r="718" spans="1:24" x14ac:dyDescent="0.35">
      <c r="A718">
        <v>4729</v>
      </c>
      <c r="B718" t="s">
        <v>171</v>
      </c>
      <c r="C718" t="s">
        <v>20</v>
      </c>
      <c r="D718" t="s">
        <v>2130</v>
      </c>
      <c r="E718" t="s">
        <v>2131</v>
      </c>
      <c r="F718" t="s">
        <v>2132</v>
      </c>
      <c r="G718" t="s">
        <v>12</v>
      </c>
      <c r="H718" t="s">
        <v>6</v>
      </c>
      <c r="I718" t="s">
        <v>192</v>
      </c>
      <c r="J718" t="s">
        <v>4522</v>
      </c>
      <c r="K718" t="s">
        <v>193</v>
      </c>
      <c r="L718">
        <v>10058</v>
      </c>
      <c r="M718" t="s">
        <v>194</v>
      </c>
      <c r="N718">
        <v>40491</v>
      </c>
      <c r="O718">
        <v>40849</v>
      </c>
      <c r="P718">
        <v>99937.71</v>
      </c>
      <c r="Q718">
        <v>99937.71</v>
      </c>
      <c r="R718">
        <v>0</v>
      </c>
      <c r="S718">
        <v>0</v>
      </c>
      <c r="T718">
        <f t="shared" si="33"/>
        <v>0</v>
      </c>
      <c r="U718">
        <v>100000</v>
      </c>
      <c r="V718">
        <v>62.29</v>
      </c>
      <c r="W718">
        <f t="shared" si="34"/>
        <v>99937.71</v>
      </c>
      <c r="X718">
        <f t="shared" si="35"/>
        <v>0</v>
      </c>
    </row>
    <row r="719" spans="1:24" x14ac:dyDescent="0.35">
      <c r="A719">
        <v>4110</v>
      </c>
      <c r="B719" t="s">
        <v>0</v>
      </c>
      <c r="C719" t="s">
        <v>1</v>
      </c>
      <c r="D719" t="s">
        <v>2133</v>
      </c>
      <c r="E719" t="s">
        <v>2134</v>
      </c>
      <c r="F719" t="s">
        <v>2135</v>
      </c>
      <c r="G719" t="s">
        <v>12</v>
      </c>
      <c r="H719" t="s">
        <v>6</v>
      </c>
      <c r="I719" t="s">
        <v>910</v>
      </c>
      <c r="J719" t="s">
        <v>4519</v>
      </c>
      <c r="K719" t="s">
        <v>281</v>
      </c>
      <c r="L719">
        <v>8123</v>
      </c>
      <c r="M719" t="s">
        <v>115</v>
      </c>
      <c r="N719">
        <v>40491</v>
      </c>
      <c r="O719">
        <v>41274</v>
      </c>
      <c r="P719">
        <v>134030</v>
      </c>
      <c r="Q719">
        <v>134030</v>
      </c>
      <c r="R719">
        <v>0</v>
      </c>
      <c r="S719">
        <v>0</v>
      </c>
      <c r="T719">
        <f t="shared" si="33"/>
        <v>0</v>
      </c>
      <c r="U719">
        <v>134125</v>
      </c>
      <c r="V719">
        <v>95</v>
      </c>
      <c r="W719">
        <f t="shared" si="34"/>
        <v>134030</v>
      </c>
      <c r="X719">
        <f t="shared" si="35"/>
        <v>0</v>
      </c>
    </row>
    <row r="720" spans="1:24" x14ac:dyDescent="0.35">
      <c r="A720">
        <v>4110</v>
      </c>
      <c r="B720" t="s">
        <v>0</v>
      </c>
      <c r="C720" t="s">
        <v>1</v>
      </c>
      <c r="D720" t="s">
        <v>2136</v>
      </c>
      <c r="E720" t="s">
        <v>157</v>
      </c>
      <c r="F720" t="s">
        <v>2137</v>
      </c>
      <c r="G720" t="s">
        <v>12</v>
      </c>
      <c r="H720" t="s">
        <v>6</v>
      </c>
      <c r="I720" t="s">
        <v>159</v>
      </c>
      <c r="J720" t="s">
        <v>4519</v>
      </c>
      <c r="K720" t="s">
        <v>160</v>
      </c>
      <c r="L720">
        <v>9354</v>
      </c>
      <c r="M720" t="s">
        <v>132</v>
      </c>
      <c r="N720">
        <v>40491</v>
      </c>
      <c r="O720">
        <v>43038</v>
      </c>
      <c r="P720">
        <v>497957.4</v>
      </c>
      <c r="Q720">
        <v>497957.4</v>
      </c>
      <c r="R720">
        <v>0</v>
      </c>
      <c r="S720">
        <v>0</v>
      </c>
      <c r="T720">
        <f t="shared" si="33"/>
        <v>0</v>
      </c>
      <c r="U720">
        <v>505000</v>
      </c>
      <c r="V720">
        <v>7042.6</v>
      </c>
      <c r="W720">
        <f t="shared" si="34"/>
        <v>497957.4</v>
      </c>
      <c r="X720">
        <f t="shared" si="35"/>
        <v>0</v>
      </c>
    </row>
    <row r="721" spans="1:24" x14ac:dyDescent="0.35">
      <c r="A721">
        <v>4729</v>
      </c>
      <c r="B721" t="s">
        <v>171</v>
      </c>
      <c r="C721" t="s">
        <v>20</v>
      </c>
      <c r="D721" t="s">
        <v>2138</v>
      </c>
      <c r="E721" t="s">
        <v>2139</v>
      </c>
      <c r="F721" t="s">
        <v>2140</v>
      </c>
      <c r="G721" t="s">
        <v>12</v>
      </c>
      <c r="H721" t="s">
        <v>6</v>
      </c>
      <c r="I721" t="s">
        <v>2141</v>
      </c>
      <c r="J721" t="s">
        <v>4522</v>
      </c>
      <c r="K721" t="s">
        <v>332</v>
      </c>
      <c r="L721">
        <v>9668</v>
      </c>
      <c r="M721" t="s">
        <v>2142</v>
      </c>
      <c r="N721">
        <v>40494</v>
      </c>
      <c r="O721">
        <v>40939</v>
      </c>
      <c r="P721">
        <v>153536.5</v>
      </c>
      <c r="Q721">
        <v>153536.5</v>
      </c>
      <c r="R721">
        <v>0</v>
      </c>
      <c r="S721">
        <v>0</v>
      </c>
      <c r="T721">
        <f t="shared" si="33"/>
        <v>0</v>
      </c>
      <c r="U721">
        <v>200000</v>
      </c>
      <c r="V721">
        <v>46463.5</v>
      </c>
      <c r="W721">
        <f t="shared" si="34"/>
        <v>153536.5</v>
      </c>
      <c r="X721">
        <f t="shared" si="35"/>
        <v>0</v>
      </c>
    </row>
    <row r="722" spans="1:24" x14ac:dyDescent="0.35">
      <c r="A722">
        <v>4295</v>
      </c>
      <c r="B722" t="s">
        <v>46</v>
      </c>
      <c r="C722" t="s">
        <v>47</v>
      </c>
      <c r="D722" t="s">
        <v>2143</v>
      </c>
      <c r="E722" t="s">
        <v>2144</v>
      </c>
      <c r="F722" t="s">
        <v>2145</v>
      </c>
      <c r="G722" t="s">
        <v>12</v>
      </c>
      <c r="H722" t="s">
        <v>6</v>
      </c>
      <c r="I722" t="s">
        <v>2106</v>
      </c>
      <c r="J722" t="s">
        <v>4520</v>
      </c>
      <c r="K722" t="s">
        <v>77</v>
      </c>
      <c r="L722">
        <v>9391</v>
      </c>
      <c r="M722" t="s">
        <v>2107</v>
      </c>
      <c r="N722">
        <v>40498</v>
      </c>
      <c r="O722">
        <v>41089</v>
      </c>
      <c r="P722">
        <v>148926.26999999999</v>
      </c>
      <c r="Q722">
        <v>148926.26999999999</v>
      </c>
      <c r="R722">
        <v>0</v>
      </c>
      <c r="S722">
        <v>0</v>
      </c>
      <c r="T722">
        <f t="shared" si="33"/>
        <v>0</v>
      </c>
      <c r="U722">
        <v>150000</v>
      </c>
      <c r="V722">
        <v>1073.73</v>
      </c>
      <c r="W722">
        <f t="shared" si="34"/>
        <v>148926.26999999999</v>
      </c>
      <c r="X722">
        <f t="shared" si="35"/>
        <v>0</v>
      </c>
    </row>
    <row r="723" spans="1:24" x14ac:dyDescent="0.35">
      <c r="A723">
        <v>4110</v>
      </c>
      <c r="B723" t="s">
        <v>0</v>
      </c>
      <c r="C723" t="s">
        <v>1</v>
      </c>
      <c r="D723" t="s">
        <v>2146</v>
      </c>
      <c r="E723" t="s">
        <v>157</v>
      </c>
      <c r="F723" t="s">
        <v>2147</v>
      </c>
      <c r="G723" t="s">
        <v>12</v>
      </c>
      <c r="H723" t="s">
        <v>6</v>
      </c>
      <c r="I723" t="s">
        <v>436</v>
      </c>
      <c r="J723" t="s">
        <v>4519</v>
      </c>
      <c r="K723" t="s">
        <v>160</v>
      </c>
      <c r="L723">
        <v>10086</v>
      </c>
      <c r="M723" t="s">
        <v>9</v>
      </c>
      <c r="N723">
        <v>40498</v>
      </c>
      <c r="O723">
        <v>41455</v>
      </c>
      <c r="P723">
        <v>142304.32999999999</v>
      </c>
      <c r="Q723">
        <v>142304.32999999999</v>
      </c>
      <c r="R723">
        <v>0</v>
      </c>
      <c r="S723">
        <v>0</v>
      </c>
      <c r="T723">
        <f t="shared" si="33"/>
        <v>0</v>
      </c>
      <c r="U723">
        <v>142496</v>
      </c>
      <c r="V723">
        <v>191.67</v>
      </c>
      <c r="W723">
        <f t="shared" si="34"/>
        <v>142304.32999999999</v>
      </c>
      <c r="X723">
        <f t="shared" si="35"/>
        <v>0</v>
      </c>
    </row>
    <row r="724" spans="1:24" x14ac:dyDescent="0.35">
      <c r="A724">
        <v>4731</v>
      </c>
      <c r="B724" t="s">
        <v>116</v>
      </c>
      <c r="C724" t="s">
        <v>20</v>
      </c>
      <c r="D724" t="s">
        <v>2148</v>
      </c>
      <c r="E724" t="s">
        <v>2149</v>
      </c>
      <c r="F724" t="s">
        <v>2150</v>
      </c>
      <c r="G724" t="s">
        <v>12</v>
      </c>
      <c r="H724" t="s">
        <v>6</v>
      </c>
      <c r="I724" t="s">
        <v>2151</v>
      </c>
      <c r="J724" t="s">
        <v>4525</v>
      </c>
      <c r="K724" t="s">
        <v>121</v>
      </c>
      <c r="L724">
        <v>9742</v>
      </c>
      <c r="M724" t="s">
        <v>2152</v>
      </c>
      <c r="N724">
        <v>40498</v>
      </c>
      <c r="O724">
        <v>40856</v>
      </c>
      <c r="P724">
        <v>45632.98</v>
      </c>
      <c r="Q724">
        <v>45632.98</v>
      </c>
      <c r="R724">
        <v>0</v>
      </c>
      <c r="S724">
        <v>0</v>
      </c>
      <c r="T724">
        <f t="shared" si="33"/>
        <v>0</v>
      </c>
      <c r="U724">
        <v>150000</v>
      </c>
      <c r="V724">
        <v>104367.02</v>
      </c>
      <c r="W724">
        <f t="shared" si="34"/>
        <v>45632.979999999996</v>
      </c>
      <c r="X724">
        <f t="shared" si="35"/>
        <v>0</v>
      </c>
    </row>
    <row r="725" spans="1:24" x14ac:dyDescent="0.35">
      <c r="A725">
        <v>4726</v>
      </c>
      <c r="B725" t="s">
        <v>67</v>
      </c>
      <c r="C725" t="s">
        <v>20</v>
      </c>
      <c r="D725" t="s">
        <v>2153</v>
      </c>
      <c r="E725" t="s">
        <v>2154</v>
      </c>
      <c r="F725" t="s">
        <v>2155</v>
      </c>
      <c r="G725" t="s">
        <v>12</v>
      </c>
      <c r="H725" t="s">
        <v>6</v>
      </c>
      <c r="I725" t="s">
        <v>16</v>
      </c>
      <c r="J725" t="s">
        <v>4519</v>
      </c>
      <c r="K725" t="s">
        <v>160</v>
      </c>
      <c r="L725">
        <v>9832</v>
      </c>
      <c r="M725" t="s">
        <v>18</v>
      </c>
      <c r="N725">
        <v>40497</v>
      </c>
      <c r="O725">
        <v>40861</v>
      </c>
      <c r="P725">
        <v>57640.14</v>
      </c>
      <c r="Q725">
        <v>57640.14</v>
      </c>
      <c r="R725">
        <v>0</v>
      </c>
      <c r="S725">
        <v>0</v>
      </c>
      <c r="T725">
        <f t="shared" si="33"/>
        <v>0</v>
      </c>
      <c r="U725">
        <v>60000</v>
      </c>
      <c r="V725">
        <v>2359.86</v>
      </c>
      <c r="W725">
        <f t="shared" si="34"/>
        <v>57640.14</v>
      </c>
      <c r="X725">
        <f t="shared" si="35"/>
        <v>0</v>
      </c>
    </row>
    <row r="726" spans="1:24" x14ac:dyDescent="0.35">
      <c r="A726">
        <v>4731</v>
      </c>
      <c r="B726" t="s">
        <v>116</v>
      </c>
      <c r="C726" t="s">
        <v>20</v>
      </c>
      <c r="D726" t="s">
        <v>2156</v>
      </c>
      <c r="E726" t="s">
        <v>2157</v>
      </c>
      <c r="F726" t="s">
        <v>2158</v>
      </c>
      <c r="G726" t="s">
        <v>12</v>
      </c>
      <c r="H726" t="s">
        <v>6</v>
      </c>
      <c r="I726" t="s">
        <v>1788</v>
      </c>
      <c r="J726" t="s">
        <v>4525</v>
      </c>
      <c r="K726" t="s">
        <v>384</v>
      </c>
      <c r="L726">
        <v>10066</v>
      </c>
      <c r="M726" t="s">
        <v>1789</v>
      </c>
      <c r="N726">
        <v>40501</v>
      </c>
      <c r="O726">
        <v>41364</v>
      </c>
      <c r="P726">
        <v>299822.90000000002</v>
      </c>
      <c r="Q726">
        <v>299822.90000000002</v>
      </c>
      <c r="R726">
        <v>0</v>
      </c>
      <c r="S726">
        <v>0</v>
      </c>
      <c r="T726">
        <f t="shared" si="33"/>
        <v>0</v>
      </c>
      <c r="U726">
        <v>340000</v>
      </c>
      <c r="V726">
        <v>40177.1</v>
      </c>
      <c r="W726">
        <f t="shared" si="34"/>
        <v>299822.90000000002</v>
      </c>
      <c r="X726">
        <f t="shared" si="35"/>
        <v>0</v>
      </c>
    </row>
    <row r="727" spans="1:24" x14ac:dyDescent="0.35">
      <c r="A727">
        <v>4732</v>
      </c>
      <c r="B727" t="s">
        <v>398</v>
      </c>
      <c r="C727" t="s">
        <v>20</v>
      </c>
      <c r="D727" t="s">
        <v>2159</v>
      </c>
      <c r="E727" t="s">
        <v>2160</v>
      </c>
      <c r="F727" t="s">
        <v>2161</v>
      </c>
      <c r="G727" t="s">
        <v>12</v>
      </c>
      <c r="H727" t="s">
        <v>6</v>
      </c>
      <c r="I727" t="s">
        <v>666</v>
      </c>
      <c r="J727" t="s">
        <v>4524</v>
      </c>
      <c r="K727" t="s">
        <v>33</v>
      </c>
      <c r="L727">
        <v>10085</v>
      </c>
      <c r="M727" t="s">
        <v>667</v>
      </c>
      <c r="N727">
        <v>40504</v>
      </c>
      <c r="O727">
        <v>41547</v>
      </c>
      <c r="P727">
        <v>170618.82</v>
      </c>
      <c r="Q727">
        <v>170618.82</v>
      </c>
      <c r="R727">
        <v>0</v>
      </c>
      <c r="S727">
        <v>0</v>
      </c>
      <c r="T727">
        <f t="shared" si="33"/>
        <v>0</v>
      </c>
      <c r="U727">
        <v>175000</v>
      </c>
      <c r="V727">
        <v>4381.18</v>
      </c>
      <c r="W727">
        <f t="shared" si="34"/>
        <v>170618.82</v>
      </c>
      <c r="X727">
        <f t="shared" si="35"/>
        <v>0</v>
      </c>
    </row>
    <row r="728" spans="1:24" x14ac:dyDescent="0.35">
      <c r="A728">
        <v>4110</v>
      </c>
      <c r="B728" t="s">
        <v>0</v>
      </c>
      <c r="C728" t="s">
        <v>1</v>
      </c>
      <c r="D728" t="s">
        <v>2162</v>
      </c>
      <c r="E728" t="s">
        <v>308</v>
      </c>
      <c r="F728" t="s">
        <v>2163</v>
      </c>
      <c r="G728" t="s">
        <v>12</v>
      </c>
      <c r="H728" t="s">
        <v>6</v>
      </c>
      <c r="I728" t="s">
        <v>968</v>
      </c>
      <c r="J728" t="s">
        <v>4520</v>
      </c>
      <c r="K728" t="s">
        <v>311</v>
      </c>
      <c r="L728">
        <v>9830</v>
      </c>
      <c r="M728" t="s">
        <v>53</v>
      </c>
      <c r="N728">
        <v>40511</v>
      </c>
      <c r="O728">
        <v>41455</v>
      </c>
      <c r="P728">
        <v>949543.63</v>
      </c>
      <c r="Q728">
        <v>949543.63</v>
      </c>
      <c r="R728">
        <v>0</v>
      </c>
      <c r="S728">
        <v>0</v>
      </c>
      <c r="T728">
        <f t="shared" si="33"/>
        <v>0</v>
      </c>
      <c r="U728">
        <v>950000</v>
      </c>
      <c r="V728">
        <v>456.37</v>
      </c>
      <c r="W728">
        <f t="shared" si="34"/>
        <v>949543.63</v>
      </c>
      <c r="X728">
        <f t="shared" si="35"/>
        <v>0</v>
      </c>
    </row>
    <row r="729" spans="1:24" x14ac:dyDescent="0.35">
      <c r="A729">
        <v>4110</v>
      </c>
      <c r="B729" t="s">
        <v>0</v>
      </c>
      <c r="C729" t="s">
        <v>1</v>
      </c>
      <c r="D729" t="s">
        <v>2164</v>
      </c>
      <c r="E729" t="s">
        <v>393</v>
      </c>
      <c r="F729" t="s">
        <v>2165</v>
      </c>
      <c r="G729" t="s">
        <v>12</v>
      </c>
      <c r="H729" t="s">
        <v>6</v>
      </c>
      <c r="I729" t="s">
        <v>395</v>
      </c>
      <c r="J729" t="s">
        <v>4521</v>
      </c>
      <c r="K729" t="s">
        <v>396</v>
      </c>
      <c r="L729">
        <v>344</v>
      </c>
      <c r="M729" t="s">
        <v>397</v>
      </c>
      <c r="N729">
        <v>40506</v>
      </c>
      <c r="O729">
        <v>42124</v>
      </c>
      <c r="P729">
        <v>142522.49</v>
      </c>
      <c r="Q729">
        <v>142522.49</v>
      </c>
      <c r="R729">
        <v>0</v>
      </c>
      <c r="S729">
        <v>0</v>
      </c>
      <c r="T729">
        <f t="shared" si="33"/>
        <v>0</v>
      </c>
      <c r="U729">
        <v>146000</v>
      </c>
      <c r="V729">
        <v>3477.51</v>
      </c>
      <c r="W729">
        <f t="shared" si="34"/>
        <v>142522.49</v>
      </c>
      <c r="X729">
        <f t="shared" si="35"/>
        <v>0</v>
      </c>
    </row>
    <row r="730" spans="1:24" x14ac:dyDescent="0.35">
      <c r="A730">
        <v>4110</v>
      </c>
      <c r="B730" t="s">
        <v>0</v>
      </c>
      <c r="C730" t="s">
        <v>1</v>
      </c>
      <c r="D730" t="s">
        <v>2166</v>
      </c>
      <c r="E730" t="s">
        <v>2167</v>
      </c>
      <c r="F730" t="s">
        <v>2168</v>
      </c>
      <c r="G730" t="s">
        <v>12</v>
      </c>
      <c r="H730" t="s">
        <v>6</v>
      </c>
      <c r="I730" t="s">
        <v>594</v>
      </c>
      <c r="J730" t="s">
        <v>4524</v>
      </c>
      <c r="K730" t="s">
        <v>33</v>
      </c>
      <c r="L730">
        <v>9350</v>
      </c>
      <c r="M730" t="s">
        <v>145</v>
      </c>
      <c r="N730">
        <v>40520</v>
      </c>
      <c r="O730">
        <v>42004</v>
      </c>
      <c r="P730">
        <v>3423491.14</v>
      </c>
      <c r="Q730">
        <v>3423491.14</v>
      </c>
      <c r="R730">
        <v>0</v>
      </c>
      <c r="S730">
        <v>0</v>
      </c>
      <c r="T730">
        <f t="shared" si="33"/>
        <v>0</v>
      </c>
      <c r="U730">
        <v>3543471</v>
      </c>
      <c r="V730">
        <v>119979.86</v>
      </c>
      <c r="W730">
        <f t="shared" si="34"/>
        <v>3423491.14</v>
      </c>
      <c r="X730">
        <f t="shared" si="35"/>
        <v>0</v>
      </c>
    </row>
    <row r="731" spans="1:24" x14ac:dyDescent="0.35">
      <c r="A731">
        <v>4726</v>
      </c>
      <c r="B731" t="s">
        <v>67</v>
      </c>
      <c r="C731" t="s">
        <v>20</v>
      </c>
      <c r="D731" t="s">
        <v>2169</v>
      </c>
      <c r="E731" t="s">
        <v>203</v>
      </c>
      <c r="F731" t="s">
        <v>2170</v>
      </c>
      <c r="G731" t="s">
        <v>12</v>
      </c>
      <c r="H731" t="s">
        <v>6</v>
      </c>
      <c r="I731" t="s">
        <v>205</v>
      </c>
      <c r="J731" t="s">
        <v>4519</v>
      </c>
      <c r="K731" t="s">
        <v>206</v>
      </c>
      <c r="L731">
        <v>9244</v>
      </c>
      <c r="M731" t="s">
        <v>207</v>
      </c>
      <c r="N731">
        <v>40521</v>
      </c>
      <c r="O731">
        <v>40999</v>
      </c>
      <c r="P731">
        <v>169883.33</v>
      </c>
      <c r="Q731">
        <v>169883.33</v>
      </c>
      <c r="R731">
        <v>0</v>
      </c>
      <c r="S731">
        <v>0</v>
      </c>
      <c r="T731">
        <f t="shared" si="33"/>
        <v>0</v>
      </c>
      <c r="U731">
        <v>170000</v>
      </c>
      <c r="V731">
        <v>116.67</v>
      </c>
      <c r="W731">
        <f t="shared" si="34"/>
        <v>169883.33</v>
      </c>
      <c r="X731">
        <f t="shared" si="35"/>
        <v>0</v>
      </c>
    </row>
    <row r="732" spans="1:24" x14ac:dyDescent="0.35">
      <c r="A732">
        <v>4110</v>
      </c>
      <c r="B732" t="s">
        <v>0</v>
      </c>
      <c r="C732" t="s">
        <v>1</v>
      </c>
      <c r="D732" t="s">
        <v>2171</v>
      </c>
      <c r="E732" t="s">
        <v>2172</v>
      </c>
      <c r="F732" t="s">
        <v>2173</v>
      </c>
      <c r="G732" t="s">
        <v>5</v>
      </c>
      <c r="H732" t="s">
        <v>6</v>
      </c>
      <c r="I732" t="s">
        <v>2174</v>
      </c>
      <c r="J732" t="s">
        <v>4520</v>
      </c>
      <c r="K732" t="s">
        <v>188</v>
      </c>
      <c r="L732">
        <v>9348</v>
      </c>
      <c r="M732" t="s">
        <v>243</v>
      </c>
      <c r="N732">
        <v>40616</v>
      </c>
      <c r="O732">
        <v>41182</v>
      </c>
      <c r="P732">
        <v>122000</v>
      </c>
      <c r="Q732">
        <v>122000</v>
      </c>
      <c r="R732">
        <v>0</v>
      </c>
      <c r="S732">
        <v>0</v>
      </c>
      <c r="T732">
        <f t="shared" si="33"/>
        <v>0</v>
      </c>
      <c r="U732">
        <v>135000</v>
      </c>
      <c r="V732">
        <v>13000</v>
      </c>
      <c r="W732">
        <f t="shared" si="34"/>
        <v>122000</v>
      </c>
      <c r="X732">
        <f t="shared" si="35"/>
        <v>0</v>
      </c>
    </row>
    <row r="733" spans="1:24" x14ac:dyDescent="0.35">
      <c r="A733">
        <v>4110</v>
      </c>
      <c r="B733" t="s">
        <v>0</v>
      </c>
      <c r="C733" t="s">
        <v>1</v>
      </c>
      <c r="D733" t="s">
        <v>2175</v>
      </c>
      <c r="E733" t="s">
        <v>2172</v>
      </c>
      <c r="F733" t="s">
        <v>2176</v>
      </c>
      <c r="G733" t="s">
        <v>12</v>
      </c>
      <c r="H733" t="s">
        <v>6</v>
      </c>
      <c r="I733" t="s">
        <v>2174</v>
      </c>
      <c r="J733" t="s">
        <v>4520</v>
      </c>
      <c r="K733" t="s">
        <v>188</v>
      </c>
      <c r="L733">
        <v>9348</v>
      </c>
      <c r="M733" t="s">
        <v>243</v>
      </c>
      <c r="N733">
        <v>40535</v>
      </c>
      <c r="O733">
        <v>41089</v>
      </c>
      <c r="P733">
        <v>10274.77</v>
      </c>
      <c r="Q733">
        <v>10274.77</v>
      </c>
      <c r="R733">
        <v>0</v>
      </c>
      <c r="S733">
        <v>0</v>
      </c>
      <c r="T733">
        <f t="shared" si="33"/>
        <v>0</v>
      </c>
      <c r="U733">
        <v>15000</v>
      </c>
      <c r="V733">
        <v>4725.2299999999996</v>
      </c>
      <c r="W733">
        <f t="shared" si="34"/>
        <v>10274.77</v>
      </c>
      <c r="X733">
        <f t="shared" si="35"/>
        <v>0</v>
      </c>
    </row>
    <row r="734" spans="1:24" x14ac:dyDescent="0.35">
      <c r="A734">
        <v>4110</v>
      </c>
      <c r="B734" t="s">
        <v>0</v>
      </c>
      <c r="C734" t="s">
        <v>1</v>
      </c>
      <c r="D734" t="s">
        <v>2177</v>
      </c>
      <c r="E734" t="s">
        <v>470</v>
      </c>
      <c r="F734" t="s">
        <v>2178</v>
      </c>
      <c r="G734" t="s">
        <v>12</v>
      </c>
      <c r="H734" t="s">
        <v>6</v>
      </c>
      <c r="I734" t="s">
        <v>2090</v>
      </c>
      <c r="J734" t="s">
        <v>4519</v>
      </c>
      <c r="K734" t="s">
        <v>2179</v>
      </c>
      <c r="L734">
        <v>10060</v>
      </c>
      <c r="M734" t="s">
        <v>1893</v>
      </c>
      <c r="N734">
        <v>40539</v>
      </c>
      <c r="O734">
        <v>41394</v>
      </c>
      <c r="P734">
        <v>1098891.28</v>
      </c>
      <c r="Q734">
        <v>1098891.28</v>
      </c>
      <c r="R734">
        <v>0</v>
      </c>
      <c r="S734">
        <v>0</v>
      </c>
      <c r="T734">
        <f t="shared" si="33"/>
        <v>0</v>
      </c>
      <c r="U734">
        <v>1099000</v>
      </c>
      <c r="V734">
        <v>108.72</v>
      </c>
      <c r="W734">
        <f t="shared" si="34"/>
        <v>1098891.28</v>
      </c>
      <c r="X734">
        <f t="shared" si="35"/>
        <v>0</v>
      </c>
    </row>
    <row r="735" spans="1:24" x14ac:dyDescent="0.35">
      <c r="A735">
        <v>4110</v>
      </c>
      <c r="B735" t="s">
        <v>0</v>
      </c>
      <c r="C735" t="s">
        <v>1</v>
      </c>
      <c r="D735" t="s">
        <v>2180</v>
      </c>
      <c r="E735" t="s">
        <v>2181</v>
      </c>
      <c r="F735" t="s">
        <v>2182</v>
      </c>
      <c r="G735" t="s">
        <v>12</v>
      </c>
      <c r="H735" t="s">
        <v>6</v>
      </c>
      <c r="I735" t="s">
        <v>2183</v>
      </c>
      <c r="J735" t="s">
        <v>4521</v>
      </c>
      <c r="K735" t="s">
        <v>689</v>
      </c>
      <c r="L735">
        <v>9353</v>
      </c>
      <c r="M735" t="s">
        <v>989</v>
      </c>
      <c r="N735">
        <v>40541</v>
      </c>
      <c r="O735">
        <v>40903</v>
      </c>
      <c r="P735">
        <v>48354.559999999998</v>
      </c>
      <c r="Q735">
        <v>48354.559999999998</v>
      </c>
      <c r="R735">
        <v>0</v>
      </c>
      <c r="S735">
        <v>0</v>
      </c>
      <c r="T735">
        <f t="shared" si="33"/>
        <v>0</v>
      </c>
      <c r="U735">
        <v>50000</v>
      </c>
      <c r="V735">
        <v>1645.44</v>
      </c>
      <c r="W735">
        <f t="shared" si="34"/>
        <v>48354.559999999998</v>
      </c>
      <c r="X735">
        <f t="shared" si="35"/>
        <v>0</v>
      </c>
    </row>
    <row r="736" spans="1:24" x14ac:dyDescent="0.35">
      <c r="A736">
        <v>4110</v>
      </c>
      <c r="B736" t="s">
        <v>0</v>
      </c>
      <c r="C736" t="s">
        <v>1</v>
      </c>
      <c r="D736" t="s">
        <v>2184</v>
      </c>
      <c r="E736" t="s">
        <v>447</v>
      </c>
      <c r="F736" t="s">
        <v>2185</v>
      </c>
      <c r="G736" t="s">
        <v>5</v>
      </c>
      <c r="H736" t="s">
        <v>6</v>
      </c>
      <c r="I736" t="s">
        <v>449</v>
      </c>
      <c r="J736" t="s">
        <v>4520</v>
      </c>
      <c r="K736" t="s">
        <v>450</v>
      </c>
      <c r="L736">
        <v>9349</v>
      </c>
      <c r="M736" t="s">
        <v>126</v>
      </c>
      <c r="N736">
        <v>41477</v>
      </c>
      <c r="O736">
        <v>42369</v>
      </c>
      <c r="P736">
        <v>1754654.38</v>
      </c>
      <c r="Q736">
        <v>1754654.38</v>
      </c>
      <c r="R736">
        <v>0</v>
      </c>
      <c r="S736">
        <v>0</v>
      </c>
      <c r="T736">
        <f t="shared" si="33"/>
        <v>0</v>
      </c>
      <c r="U736">
        <v>2380000</v>
      </c>
      <c r="V736">
        <v>625345.62</v>
      </c>
      <c r="W736">
        <f t="shared" si="34"/>
        <v>1754654.38</v>
      </c>
      <c r="X736">
        <f t="shared" si="35"/>
        <v>0</v>
      </c>
    </row>
    <row r="737" spans="1:24" x14ac:dyDescent="0.35">
      <c r="A737">
        <v>4727</v>
      </c>
      <c r="B737" t="s">
        <v>19</v>
      </c>
      <c r="C737" t="s">
        <v>20</v>
      </c>
      <c r="D737" t="s">
        <v>2186</v>
      </c>
      <c r="E737" t="s">
        <v>1796</v>
      </c>
      <c r="F737" t="s">
        <v>2187</v>
      </c>
      <c r="G737" t="s">
        <v>12</v>
      </c>
      <c r="H737" t="s">
        <v>6</v>
      </c>
      <c r="I737" t="s">
        <v>1798</v>
      </c>
      <c r="J737" t="s">
        <v>4520</v>
      </c>
      <c r="K737" t="s">
        <v>1806</v>
      </c>
      <c r="L737">
        <v>9396</v>
      </c>
      <c r="M737" t="s">
        <v>1799</v>
      </c>
      <c r="N737">
        <v>40571</v>
      </c>
      <c r="O737">
        <v>41304</v>
      </c>
      <c r="P737">
        <v>13673.75</v>
      </c>
      <c r="Q737">
        <v>13673.75</v>
      </c>
      <c r="R737">
        <v>0</v>
      </c>
      <c r="S737">
        <v>0</v>
      </c>
      <c r="T737">
        <f t="shared" si="33"/>
        <v>0</v>
      </c>
      <c r="U737">
        <v>13800</v>
      </c>
      <c r="V737">
        <v>126.25</v>
      </c>
      <c r="W737">
        <f t="shared" si="34"/>
        <v>13673.75</v>
      </c>
      <c r="X737">
        <f t="shared" si="35"/>
        <v>0</v>
      </c>
    </row>
    <row r="738" spans="1:24" x14ac:dyDescent="0.35">
      <c r="A738">
        <v>4110</v>
      </c>
      <c r="B738" t="s">
        <v>0</v>
      </c>
      <c r="C738" t="s">
        <v>1</v>
      </c>
      <c r="D738" t="s">
        <v>2188</v>
      </c>
      <c r="E738" t="s">
        <v>2134</v>
      </c>
      <c r="F738" t="s">
        <v>2189</v>
      </c>
      <c r="G738" t="s">
        <v>12</v>
      </c>
      <c r="H738" t="s">
        <v>6</v>
      </c>
      <c r="I738" t="s">
        <v>910</v>
      </c>
      <c r="J738" t="s">
        <v>4519</v>
      </c>
      <c r="K738" t="s">
        <v>281</v>
      </c>
      <c r="L738">
        <v>8123</v>
      </c>
      <c r="M738" t="s">
        <v>115</v>
      </c>
      <c r="N738">
        <v>40571</v>
      </c>
      <c r="O738">
        <v>42185</v>
      </c>
      <c r="P738">
        <v>173033.06</v>
      </c>
      <c r="Q738">
        <v>173033.06</v>
      </c>
      <c r="R738">
        <v>0</v>
      </c>
      <c r="S738">
        <v>0</v>
      </c>
      <c r="T738">
        <f t="shared" si="33"/>
        <v>0</v>
      </c>
      <c r="U738">
        <v>175333</v>
      </c>
      <c r="V738">
        <v>2299.94</v>
      </c>
      <c r="W738">
        <f t="shared" si="34"/>
        <v>173033.06</v>
      </c>
      <c r="X738">
        <f t="shared" si="35"/>
        <v>0</v>
      </c>
    </row>
    <row r="739" spans="1:24" x14ac:dyDescent="0.35">
      <c r="A739">
        <v>4295</v>
      </c>
      <c r="B739" t="s">
        <v>46</v>
      </c>
      <c r="C739" t="s">
        <v>47</v>
      </c>
      <c r="D739" t="s">
        <v>2190</v>
      </c>
      <c r="E739" t="s">
        <v>111</v>
      </c>
      <c r="F739" t="s">
        <v>2191</v>
      </c>
      <c r="G739" t="s">
        <v>12</v>
      </c>
      <c r="H739" t="s">
        <v>6</v>
      </c>
      <c r="I739" t="s">
        <v>125</v>
      </c>
      <c r="J739" t="s">
        <v>4520</v>
      </c>
      <c r="K739" t="s">
        <v>188</v>
      </c>
      <c r="L739">
        <v>9349</v>
      </c>
      <c r="M739" t="s">
        <v>126</v>
      </c>
      <c r="N739">
        <v>40571</v>
      </c>
      <c r="O739">
        <v>41662</v>
      </c>
      <c r="P739">
        <v>254062.04</v>
      </c>
      <c r="Q739">
        <v>254062.04</v>
      </c>
      <c r="R739">
        <v>0</v>
      </c>
      <c r="S739">
        <v>0</v>
      </c>
      <c r="T739">
        <f t="shared" si="33"/>
        <v>0</v>
      </c>
      <c r="U739">
        <v>254082</v>
      </c>
      <c r="V739">
        <v>19.96</v>
      </c>
      <c r="W739">
        <f t="shared" si="34"/>
        <v>254062.04</v>
      </c>
      <c r="X739">
        <f t="shared" si="35"/>
        <v>0</v>
      </c>
    </row>
    <row r="740" spans="1:24" x14ac:dyDescent="0.35">
      <c r="A740">
        <v>4110</v>
      </c>
      <c r="B740" t="s">
        <v>0</v>
      </c>
      <c r="C740" t="s">
        <v>1</v>
      </c>
      <c r="D740" t="s">
        <v>2192</v>
      </c>
      <c r="E740" t="s">
        <v>111</v>
      </c>
      <c r="F740" t="s">
        <v>2193</v>
      </c>
      <c r="G740" t="s">
        <v>12</v>
      </c>
      <c r="H740" t="s">
        <v>6</v>
      </c>
      <c r="I740" t="s">
        <v>516</v>
      </c>
      <c r="J740" t="s">
        <v>4524</v>
      </c>
      <c r="K740" t="s">
        <v>33</v>
      </c>
      <c r="L740">
        <v>9348</v>
      </c>
      <c r="M740" t="s">
        <v>243</v>
      </c>
      <c r="N740">
        <v>40570</v>
      </c>
      <c r="O740">
        <v>42185</v>
      </c>
      <c r="P740">
        <v>48057.88</v>
      </c>
      <c r="Q740">
        <v>48057.88</v>
      </c>
      <c r="R740">
        <v>0</v>
      </c>
      <c r="S740">
        <v>0</v>
      </c>
      <c r="T740">
        <f t="shared" si="33"/>
        <v>0</v>
      </c>
      <c r="U740">
        <v>100000</v>
      </c>
      <c r="V740">
        <v>51942.12</v>
      </c>
      <c r="W740">
        <f t="shared" si="34"/>
        <v>48057.88</v>
      </c>
      <c r="X740">
        <f t="shared" si="35"/>
        <v>0</v>
      </c>
    </row>
    <row r="741" spans="1:24" x14ac:dyDescent="0.35">
      <c r="A741">
        <v>4110</v>
      </c>
      <c r="B741" t="s">
        <v>0</v>
      </c>
      <c r="C741" t="s">
        <v>1</v>
      </c>
      <c r="D741" t="s">
        <v>2194</v>
      </c>
      <c r="E741" t="s">
        <v>2195</v>
      </c>
      <c r="F741" t="s">
        <v>2196</v>
      </c>
      <c r="G741" t="s">
        <v>12</v>
      </c>
      <c r="H741" t="s">
        <v>6</v>
      </c>
      <c r="I741" t="s">
        <v>949</v>
      </c>
      <c r="J741" t="s">
        <v>4524</v>
      </c>
      <c r="K741" t="s">
        <v>33</v>
      </c>
      <c r="L741">
        <v>8123</v>
      </c>
      <c r="M741" t="s">
        <v>115</v>
      </c>
      <c r="N741">
        <v>40574</v>
      </c>
      <c r="O741">
        <v>42368</v>
      </c>
      <c r="P741">
        <v>2498112.86</v>
      </c>
      <c r="Q741">
        <v>2498112.86</v>
      </c>
      <c r="R741">
        <v>0</v>
      </c>
      <c r="S741">
        <v>0</v>
      </c>
      <c r="T741">
        <f t="shared" si="33"/>
        <v>0</v>
      </c>
      <c r="U741">
        <v>2499598</v>
      </c>
      <c r="V741">
        <v>1485.14</v>
      </c>
      <c r="W741">
        <f t="shared" si="34"/>
        <v>2498112.86</v>
      </c>
      <c r="X741">
        <f t="shared" si="35"/>
        <v>0</v>
      </c>
    </row>
    <row r="742" spans="1:24" x14ac:dyDescent="0.35">
      <c r="A742">
        <v>4732</v>
      </c>
      <c r="B742" t="s">
        <v>398</v>
      </c>
      <c r="C742" t="s">
        <v>20</v>
      </c>
      <c r="D742" t="s">
        <v>2197</v>
      </c>
      <c r="E742" t="s">
        <v>1923</v>
      </c>
      <c r="F742" t="s">
        <v>2198</v>
      </c>
      <c r="G742" t="s">
        <v>12</v>
      </c>
      <c r="H742" t="s">
        <v>6</v>
      </c>
      <c r="I742" t="s">
        <v>516</v>
      </c>
      <c r="J742" t="s">
        <v>4524</v>
      </c>
      <c r="K742" t="s">
        <v>33</v>
      </c>
      <c r="L742">
        <v>9348</v>
      </c>
      <c r="M742" t="s">
        <v>243</v>
      </c>
      <c r="N742">
        <v>40577</v>
      </c>
      <c r="O742">
        <v>40877</v>
      </c>
      <c r="P742">
        <v>685426</v>
      </c>
      <c r="Q742">
        <v>685426</v>
      </c>
      <c r="R742">
        <v>0</v>
      </c>
      <c r="S742">
        <v>0</v>
      </c>
      <c r="T742">
        <f t="shared" si="33"/>
        <v>0</v>
      </c>
      <c r="U742">
        <v>685426</v>
      </c>
      <c r="V742">
        <v>0</v>
      </c>
      <c r="W742">
        <f t="shared" si="34"/>
        <v>685426</v>
      </c>
      <c r="X742">
        <f t="shared" si="35"/>
        <v>0</v>
      </c>
    </row>
    <row r="743" spans="1:24" x14ac:dyDescent="0.35">
      <c r="A743">
        <v>4727</v>
      </c>
      <c r="B743" t="s">
        <v>19</v>
      </c>
      <c r="C743" t="s">
        <v>20</v>
      </c>
      <c r="D743" t="s">
        <v>2199</v>
      </c>
      <c r="E743" t="s">
        <v>1796</v>
      </c>
      <c r="F743" t="s">
        <v>2200</v>
      </c>
      <c r="G743" t="s">
        <v>5</v>
      </c>
      <c r="H743" t="s">
        <v>6</v>
      </c>
      <c r="I743" t="s">
        <v>1798</v>
      </c>
      <c r="J743" t="s">
        <v>4520</v>
      </c>
      <c r="K743" t="s">
        <v>1806</v>
      </c>
      <c r="L743">
        <v>9396</v>
      </c>
      <c r="M743" t="s">
        <v>1799</v>
      </c>
      <c r="N743">
        <v>40667</v>
      </c>
      <c r="O743">
        <v>40999</v>
      </c>
      <c r="P743">
        <v>124700</v>
      </c>
      <c r="Q743">
        <v>124700</v>
      </c>
      <c r="R743">
        <v>0</v>
      </c>
      <c r="S743">
        <v>0</v>
      </c>
      <c r="T743">
        <f t="shared" si="33"/>
        <v>0</v>
      </c>
      <c r="U743">
        <v>124700</v>
      </c>
      <c r="V743">
        <v>0</v>
      </c>
      <c r="W743">
        <f t="shared" si="34"/>
        <v>124700</v>
      </c>
      <c r="X743">
        <f t="shared" si="35"/>
        <v>0</v>
      </c>
    </row>
    <row r="744" spans="1:24" x14ac:dyDescent="0.35">
      <c r="A744">
        <v>4294</v>
      </c>
      <c r="B744" t="s">
        <v>236</v>
      </c>
      <c r="C744" t="s">
        <v>237</v>
      </c>
      <c r="D744" t="s">
        <v>2201</v>
      </c>
      <c r="E744" t="s">
        <v>1960</v>
      </c>
      <c r="F744" t="s">
        <v>2202</v>
      </c>
      <c r="G744" t="s">
        <v>12</v>
      </c>
      <c r="H744" t="s">
        <v>6</v>
      </c>
      <c r="I744" t="s">
        <v>192</v>
      </c>
      <c r="J744" t="s">
        <v>4522</v>
      </c>
      <c r="K744" t="s">
        <v>242</v>
      </c>
      <c r="L744">
        <v>10058</v>
      </c>
      <c r="M744" t="s">
        <v>194</v>
      </c>
      <c r="N744">
        <v>40581</v>
      </c>
      <c r="O744">
        <v>41089</v>
      </c>
      <c r="P744">
        <v>160524.13</v>
      </c>
      <c r="Q744">
        <v>160524.13</v>
      </c>
      <c r="R744">
        <v>0</v>
      </c>
      <c r="S744">
        <v>0</v>
      </c>
      <c r="T744">
        <f t="shared" si="33"/>
        <v>0</v>
      </c>
      <c r="U744">
        <v>170000</v>
      </c>
      <c r="V744">
        <v>9475.8700000000008</v>
      </c>
      <c r="W744">
        <f t="shared" si="34"/>
        <v>160524.13</v>
      </c>
      <c r="X744">
        <f t="shared" si="35"/>
        <v>0</v>
      </c>
    </row>
    <row r="745" spans="1:24" x14ac:dyDescent="0.35">
      <c r="A745">
        <v>5936</v>
      </c>
      <c r="B745" t="s">
        <v>1252</v>
      </c>
      <c r="C745" t="s">
        <v>245</v>
      </c>
      <c r="D745" t="s">
        <v>2203</v>
      </c>
      <c r="E745" t="s">
        <v>2123</v>
      </c>
      <c r="F745" t="s">
        <v>2204</v>
      </c>
      <c r="G745" t="s">
        <v>12</v>
      </c>
      <c r="H745" t="s">
        <v>6</v>
      </c>
      <c r="I745" t="s">
        <v>2125</v>
      </c>
      <c r="J745" t="s">
        <v>4519</v>
      </c>
      <c r="K745" t="s">
        <v>2126</v>
      </c>
      <c r="L745">
        <v>679</v>
      </c>
      <c r="M745" t="s">
        <v>2127</v>
      </c>
      <c r="N745">
        <v>40583</v>
      </c>
      <c r="O745">
        <v>40939</v>
      </c>
      <c r="P745">
        <v>47972.88</v>
      </c>
      <c r="Q745">
        <v>49716.25</v>
      </c>
      <c r="R745">
        <v>0</v>
      </c>
      <c r="S745">
        <v>0</v>
      </c>
      <c r="T745">
        <f t="shared" si="33"/>
        <v>-1743.3700000000026</v>
      </c>
      <c r="U745">
        <v>49771.4</v>
      </c>
      <c r="V745">
        <v>1760.06</v>
      </c>
      <c r="W745">
        <f t="shared" si="34"/>
        <v>48011.340000000004</v>
      </c>
      <c r="X745">
        <f t="shared" si="35"/>
        <v>-38.460000000006403</v>
      </c>
    </row>
    <row r="746" spans="1:24" x14ac:dyDescent="0.35">
      <c r="A746">
        <v>4110</v>
      </c>
      <c r="B746" t="s">
        <v>0</v>
      </c>
      <c r="C746" t="s">
        <v>1</v>
      </c>
      <c r="D746" t="s">
        <v>2205</v>
      </c>
      <c r="E746" t="s">
        <v>2206</v>
      </c>
      <c r="F746" t="s">
        <v>2207</v>
      </c>
      <c r="G746" t="s">
        <v>12</v>
      </c>
      <c r="H746" t="s">
        <v>6</v>
      </c>
      <c r="I746" t="s">
        <v>2208</v>
      </c>
      <c r="J746" t="s">
        <v>4521</v>
      </c>
      <c r="K746" t="s">
        <v>749</v>
      </c>
      <c r="L746">
        <v>9271</v>
      </c>
      <c r="M746" t="s">
        <v>2209</v>
      </c>
      <c r="N746">
        <v>40590</v>
      </c>
      <c r="O746">
        <v>41639</v>
      </c>
      <c r="P746">
        <v>137776.95999999999</v>
      </c>
      <c r="Q746">
        <v>137776.95999999999</v>
      </c>
      <c r="R746">
        <v>0</v>
      </c>
      <c r="S746">
        <v>0</v>
      </c>
      <c r="T746">
        <f t="shared" si="33"/>
        <v>0</v>
      </c>
      <c r="U746">
        <v>300000</v>
      </c>
      <c r="V746">
        <v>162223.04000000001</v>
      </c>
      <c r="W746">
        <f t="shared" si="34"/>
        <v>137776.95999999999</v>
      </c>
      <c r="X746">
        <f t="shared" si="35"/>
        <v>0</v>
      </c>
    </row>
    <row r="747" spans="1:24" x14ac:dyDescent="0.35">
      <c r="A747">
        <v>4726</v>
      </c>
      <c r="B747" t="s">
        <v>67</v>
      </c>
      <c r="C747" t="s">
        <v>20</v>
      </c>
      <c r="D747" t="s">
        <v>2210</v>
      </c>
      <c r="E747" t="s">
        <v>2211</v>
      </c>
      <c r="F747" t="s">
        <v>2212</v>
      </c>
      <c r="G747" t="s">
        <v>12</v>
      </c>
      <c r="H747" t="s">
        <v>6</v>
      </c>
      <c r="I747" t="s">
        <v>16</v>
      </c>
      <c r="J747" t="s">
        <v>4519</v>
      </c>
      <c r="K747" t="s">
        <v>2213</v>
      </c>
      <c r="L747">
        <v>9832</v>
      </c>
      <c r="M747" t="s">
        <v>18</v>
      </c>
      <c r="N747">
        <v>40590</v>
      </c>
      <c r="O747">
        <v>40908</v>
      </c>
      <c r="P747">
        <v>58656.47</v>
      </c>
      <c r="Q747">
        <v>58656.47</v>
      </c>
      <c r="R747">
        <v>0</v>
      </c>
      <c r="S747">
        <v>0</v>
      </c>
      <c r="T747">
        <f t="shared" si="33"/>
        <v>0</v>
      </c>
      <c r="U747">
        <v>75000</v>
      </c>
      <c r="V747">
        <v>16343.53</v>
      </c>
      <c r="W747">
        <f t="shared" si="34"/>
        <v>58656.47</v>
      </c>
      <c r="X747">
        <f t="shared" si="35"/>
        <v>0</v>
      </c>
    </row>
    <row r="748" spans="1:24" x14ac:dyDescent="0.35">
      <c r="A748">
        <v>4717</v>
      </c>
      <c r="B748" t="s">
        <v>1213</v>
      </c>
      <c r="C748" t="s">
        <v>20</v>
      </c>
      <c r="D748" t="s">
        <v>2214</v>
      </c>
      <c r="E748" t="s">
        <v>2215</v>
      </c>
      <c r="F748" t="s">
        <v>2216</v>
      </c>
      <c r="G748" t="s">
        <v>12</v>
      </c>
      <c r="H748" t="s">
        <v>6</v>
      </c>
      <c r="I748" t="s">
        <v>32</v>
      </c>
      <c r="J748" t="s">
        <v>4525</v>
      </c>
      <c r="K748" t="s">
        <v>52</v>
      </c>
      <c r="L748">
        <v>9351</v>
      </c>
      <c r="M748" t="s">
        <v>34</v>
      </c>
      <c r="N748">
        <v>40592</v>
      </c>
      <c r="O748">
        <v>41243</v>
      </c>
      <c r="P748">
        <v>67081.13</v>
      </c>
      <c r="Q748">
        <v>67081.13</v>
      </c>
      <c r="R748">
        <v>0</v>
      </c>
      <c r="S748">
        <v>0</v>
      </c>
      <c r="T748">
        <f t="shared" si="33"/>
        <v>0</v>
      </c>
      <c r="U748">
        <v>100000</v>
      </c>
      <c r="V748">
        <v>32918.870000000003</v>
      </c>
      <c r="W748">
        <f t="shared" si="34"/>
        <v>67081.13</v>
      </c>
      <c r="X748">
        <f t="shared" si="35"/>
        <v>0</v>
      </c>
    </row>
    <row r="749" spans="1:24" x14ac:dyDescent="0.35">
      <c r="A749">
        <v>4110</v>
      </c>
      <c r="B749" t="s">
        <v>0</v>
      </c>
      <c r="C749" t="s">
        <v>1</v>
      </c>
      <c r="D749" t="s">
        <v>2217</v>
      </c>
      <c r="E749" t="s">
        <v>2206</v>
      </c>
      <c r="F749" t="s">
        <v>2218</v>
      </c>
      <c r="G749" t="s">
        <v>5</v>
      </c>
      <c r="H749" t="s">
        <v>6</v>
      </c>
      <c r="I749" t="s">
        <v>2208</v>
      </c>
      <c r="J749" t="s">
        <v>4521</v>
      </c>
      <c r="K749" t="s">
        <v>749</v>
      </c>
      <c r="L749">
        <v>9271</v>
      </c>
      <c r="M749" t="s">
        <v>2209</v>
      </c>
      <c r="N749">
        <v>40786</v>
      </c>
      <c r="O749">
        <v>41182</v>
      </c>
      <c r="P749">
        <v>596350.80000000005</v>
      </c>
      <c r="Q749">
        <v>596350.80000000005</v>
      </c>
      <c r="R749">
        <v>0</v>
      </c>
      <c r="S749">
        <v>0</v>
      </c>
      <c r="T749">
        <f t="shared" si="33"/>
        <v>0</v>
      </c>
      <c r="U749">
        <v>600000</v>
      </c>
      <c r="V749">
        <v>3649.2</v>
      </c>
      <c r="W749">
        <f t="shared" si="34"/>
        <v>596350.80000000005</v>
      </c>
      <c r="X749">
        <f t="shared" si="35"/>
        <v>0</v>
      </c>
    </row>
    <row r="750" spans="1:24" x14ac:dyDescent="0.35">
      <c r="A750">
        <v>4110</v>
      </c>
      <c r="B750" t="s">
        <v>0</v>
      </c>
      <c r="C750" t="s">
        <v>1</v>
      </c>
      <c r="D750" t="s">
        <v>2219</v>
      </c>
      <c r="E750" t="s">
        <v>2220</v>
      </c>
      <c r="F750" t="s">
        <v>2221</v>
      </c>
      <c r="G750" t="s">
        <v>12</v>
      </c>
      <c r="H750" t="s">
        <v>6</v>
      </c>
      <c r="I750" t="s">
        <v>2222</v>
      </c>
      <c r="J750" t="s">
        <v>4519</v>
      </c>
      <c r="K750" t="s">
        <v>1574</v>
      </c>
      <c r="L750">
        <v>9274</v>
      </c>
      <c r="M750" t="s">
        <v>2223</v>
      </c>
      <c r="N750">
        <v>40616</v>
      </c>
      <c r="O750">
        <v>42185</v>
      </c>
      <c r="P750">
        <v>220956.55</v>
      </c>
      <c r="Q750">
        <v>220956.55</v>
      </c>
      <c r="R750">
        <v>0</v>
      </c>
      <c r="S750">
        <v>0</v>
      </c>
      <c r="T750">
        <f t="shared" si="33"/>
        <v>0</v>
      </c>
      <c r="U750">
        <v>240000</v>
      </c>
      <c r="V750">
        <v>19043.45</v>
      </c>
      <c r="W750">
        <f t="shared" si="34"/>
        <v>220956.55</v>
      </c>
      <c r="X750">
        <f t="shared" si="35"/>
        <v>0</v>
      </c>
    </row>
    <row r="751" spans="1:24" x14ac:dyDescent="0.35">
      <c r="A751">
        <v>4110</v>
      </c>
      <c r="B751" t="s">
        <v>0</v>
      </c>
      <c r="C751" t="s">
        <v>1</v>
      </c>
      <c r="D751" t="s">
        <v>2224</v>
      </c>
      <c r="E751" t="s">
        <v>2220</v>
      </c>
      <c r="F751" t="s">
        <v>2225</v>
      </c>
      <c r="G751" t="s">
        <v>5</v>
      </c>
      <c r="H751" t="s">
        <v>6</v>
      </c>
      <c r="I751" t="s">
        <v>2222</v>
      </c>
      <c r="J751" t="s">
        <v>4519</v>
      </c>
      <c r="K751" t="s">
        <v>1574</v>
      </c>
      <c r="L751">
        <v>9274</v>
      </c>
      <c r="M751" t="s">
        <v>2223</v>
      </c>
      <c r="N751">
        <v>40998</v>
      </c>
      <c r="O751">
        <v>42185</v>
      </c>
      <c r="P751">
        <v>1237960.3799999999</v>
      </c>
      <c r="Q751">
        <v>1237960.3799999999</v>
      </c>
      <c r="R751">
        <v>0</v>
      </c>
      <c r="S751">
        <v>0</v>
      </c>
      <c r="T751">
        <f t="shared" si="33"/>
        <v>0</v>
      </c>
      <c r="U751">
        <v>1260000</v>
      </c>
      <c r="V751">
        <v>22039.62</v>
      </c>
      <c r="W751">
        <f t="shared" si="34"/>
        <v>1237960.3799999999</v>
      </c>
      <c r="X751">
        <f t="shared" si="35"/>
        <v>0</v>
      </c>
    </row>
    <row r="752" spans="1:24" x14ac:dyDescent="0.35">
      <c r="A752">
        <v>4110</v>
      </c>
      <c r="B752" t="s">
        <v>0</v>
      </c>
      <c r="C752" t="s">
        <v>1</v>
      </c>
      <c r="D752" t="s">
        <v>2226</v>
      </c>
      <c r="E752" t="s">
        <v>2227</v>
      </c>
      <c r="F752" t="s">
        <v>2228</v>
      </c>
      <c r="G752" t="s">
        <v>12</v>
      </c>
      <c r="H752" t="s">
        <v>6</v>
      </c>
      <c r="I752" t="s">
        <v>688</v>
      </c>
      <c r="J752" t="s">
        <v>4522</v>
      </c>
      <c r="K752" t="s">
        <v>899</v>
      </c>
      <c r="L752">
        <v>9351</v>
      </c>
      <c r="M752" t="s">
        <v>34</v>
      </c>
      <c r="N752">
        <v>40617</v>
      </c>
      <c r="O752">
        <v>41454</v>
      </c>
      <c r="P752">
        <v>98594.02</v>
      </c>
      <c r="Q752">
        <v>98594.02</v>
      </c>
      <c r="R752">
        <v>0</v>
      </c>
      <c r="S752">
        <v>0</v>
      </c>
      <c r="T752">
        <f t="shared" si="33"/>
        <v>0</v>
      </c>
      <c r="U752">
        <v>100000</v>
      </c>
      <c r="V752">
        <v>1405.98</v>
      </c>
      <c r="W752">
        <f t="shared" si="34"/>
        <v>98594.02</v>
      </c>
      <c r="X752">
        <f t="shared" si="35"/>
        <v>0</v>
      </c>
    </row>
    <row r="753" spans="1:24" x14ac:dyDescent="0.35">
      <c r="A753">
        <v>4726</v>
      </c>
      <c r="B753" t="s">
        <v>67</v>
      </c>
      <c r="C753" t="s">
        <v>20</v>
      </c>
      <c r="D753" t="s">
        <v>2229</v>
      </c>
      <c r="E753" t="s">
        <v>2230</v>
      </c>
      <c r="F753" t="s">
        <v>2231</v>
      </c>
      <c r="G753" t="s">
        <v>12</v>
      </c>
      <c r="H753" t="s">
        <v>6</v>
      </c>
      <c r="I753" t="s">
        <v>87</v>
      </c>
      <c r="J753" t="s">
        <v>4519</v>
      </c>
      <c r="K753" t="s">
        <v>493</v>
      </c>
      <c r="L753">
        <v>8104</v>
      </c>
      <c r="M753" t="s">
        <v>88</v>
      </c>
      <c r="N753">
        <v>40617</v>
      </c>
      <c r="O753">
        <v>40977</v>
      </c>
      <c r="P753">
        <v>166600.44</v>
      </c>
      <c r="Q753">
        <v>166600.44</v>
      </c>
      <c r="R753">
        <v>0</v>
      </c>
      <c r="S753">
        <v>0</v>
      </c>
      <c r="T753">
        <f t="shared" si="33"/>
        <v>0</v>
      </c>
      <c r="U753">
        <v>200000</v>
      </c>
      <c r="V753">
        <v>33399.56</v>
      </c>
      <c r="W753">
        <f t="shared" si="34"/>
        <v>166600.44</v>
      </c>
      <c r="X753">
        <f t="shared" si="35"/>
        <v>0</v>
      </c>
    </row>
    <row r="754" spans="1:24" x14ac:dyDescent="0.35">
      <c r="A754">
        <v>4110</v>
      </c>
      <c r="B754" t="s">
        <v>0</v>
      </c>
      <c r="C754" t="s">
        <v>1</v>
      </c>
      <c r="D754" t="s">
        <v>2232</v>
      </c>
      <c r="E754" t="s">
        <v>111</v>
      </c>
      <c r="F754" t="s">
        <v>2233</v>
      </c>
      <c r="G754" t="s">
        <v>12</v>
      </c>
      <c r="H754" t="s">
        <v>6</v>
      </c>
      <c r="I754" t="s">
        <v>2234</v>
      </c>
      <c r="J754" t="s">
        <v>4524</v>
      </c>
      <c r="K754" t="s">
        <v>33</v>
      </c>
      <c r="L754">
        <v>9274</v>
      </c>
      <c r="M754" t="s">
        <v>2223</v>
      </c>
      <c r="N754">
        <v>40623</v>
      </c>
      <c r="O754">
        <v>40982</v>
      </c>
      <c r="P754">
        <v>186854.88</v>
      </c>
      <c r="Q754">
        <v>186867.7</v>
      </c>
      <c r="R754">
        <v>0</v>
      </c>
      <c r="S754">
        <v>0</v>
      </c>
      <c r="T754">
        <f t="shared" si="33"/>
        <v>-12.820000000006985</v>
      </c>
      <c r="U754">
        <v>186854.88</v>
      </c>
      <c r="V754">
        <v>-12.82</v>
      </c>
      <c r="W754">
        <f t="shared" si="34"/>
        <v>186867.7</v>
      </c>
      <c r="X754">
        <f t="shared" si="35"/>
        <v>-12.820000000006985</v>
      </c>
    </row>
    <row r="755" spans="1:24" x14ac:dyDescent="0.35">
      <c r="A755">
        <v>4110</v>
      </c>
      <c r="B755" t="s">
        <v>0</v>
      </c>
      <c r="C755" t="s">
        <v>1</v>
      </c>
      <c r="D755" t="s">
        <v>2235</v>
      </c>
      <c r="E755" t="s">
        <v>2236</v>
      </c>
      <c r="F755" t="s">
        <v>2237</v>
      </c>
      <c r="G755" t="s">
        <v>12</v>
      </c>
      <c r="H755" t="s">
        <v>6</v>
      </c>
      <c r="I755" t="s">
        <v>120</v>
      </c>
      <c r="J755" t="s">
        <v>4523</v>
      </c>
      <c r="K755" t="s">
        <v>2238</v>
      </c>
      <c r="L755">
        <v>9352</v>
      </c>
      <c r="M755" t="s">
        <v>78</v>
      </c>
      <c r="N755">
        <v>40632</v>
      </c>
      <c r="O755">
        <v>42886</v>
      </c>
      <c r="P755">
        <v>964970.81</v>
      </c>
      <c r="Q755">
        <v>964970.81</v>
      </c>
      <c r="R755">
        <v>0</v>
      </c>
      <c r="S755">
        <v>0</v>
      </c>
      <c r="T755">
        <f t="shared" si="33"/>
        <v>0</v>
      </c>
      <c r="U755">
        <v>970000</v>
      </c>
      <c r="V755">
        <v>5029.1899999999996</v>
      </c>
      <c r="W755">
        <f t="shared" si="34"/>
        <v>964970.81</v>
      </c>
      <c r="X755">
        <f t="shared" si="35"/>
        <v>0</v>
      </c>
    </row>
    <row r="756" spans="1:24" x14ac:dyDescent="0.35">
      <c r="A756">
        <v>4110</v>
      </c>
      <c r="B756" t="s">
        <v>0</v>
      </c>
      <c r="C756" t="s">
        <v>1</v>
      </c>
      <c r="D756" t="s">
        <v>2239</v>
      </c>
      <c r="E756" t="s">
        <v>2134</v>
      </c>
      <c r="F756" t="s">
        <v>2240</v>
      </c>
      <c r="G756" t="s">
        <v>5</v>
      </c>
      <c r="H756" t="s">
        <v>6</v>
      </c>
      <c r="I756" t="s">
        <v>910</v>
      </c>
      <c r="J756" t="s">
        <v>4519</v>
      </c>
      <c r="K756" t="s">
        <v>281</v>
      </c>
      <c r="L756">
        <v>8123</v>
      </c>
      <c r="M756" t="s">
        <v>115</v>
      </c>
      <c r="N756">
        <v>40766</v>
      </c>
      <c r="O756">
        <v>42004</v>
      </c>
      <c r="P756">
        <v>1398000</v>
      </c>
      <c r="Q756">
        <v>1398000</v>
      </c>
      <c r="R756">
        <v>0</v>
      </c>
      <c r="S756">
        <v>0</v>
      </c>
      <c r="T756">
        <f t="shared" si="33"/>
        <v>0</v>
      </c>
      <c r="U756">
        <v>1398000</v>
      </c>
      <c r="V756">
        <v>0</v>
      </c>
      <c r="W756">
        <f t="shared" si="34"/>
        <v>1398000</v>
      </c>
      <c r="X756">
        <f t="shared" si="35"/>
        <v>0</v>
      </c>
    </row>
    <row r="757" spans="1:24" x14ac:dyDescent="0.35">
      <c r="A757">
        <v>4110</v>
      </c>
      <c r="B757" t="s">
        <v>0</v>
      </c>
      <c r="C757" t="s">
        <v>1</v>
      </c>
      <c r="D757" t="s">
        <v>2241</v>
      </c>
      <c r="E757" t="s">
        <v>1978</v>
      </c>
      <c r="F757" t="s">
        <v>2242</v>
      </c>
      <c r="G757" t="s">
        <v>5</v>
      </c>
      <c r="H757" t="s">
        <v>6</v>
      </c>
      <c r="I757" t="s">
        <v>1980</v>
      </c>
      <c r="J757" t="s">
        <v>4519</v>
      </c>
      <c r="K757" t="s">
        <v>1981</v>
      </c>
      <c r="L757">
        <v>9670</v>
      </c>
      <c r="M757" t="s">
        <v>1982</v>
      </c>
      <c r="N757">
        <v>40984</v>
      </c>
      <c r="O757">
        <v>42185</v>
      </c>
      <c r="P757">
        <v>1251344.45</v>
      </c>
      <c r="Q757">
        <v>1251344.45</v>
      </c>
      <c r="R757">
        <v>0</v>
      </c>
      <c r="S757">
        <v>0</v>
      </c>
      <c r="T757">
        <f t="shared" si="33"/>
        <v>0</v>
      </c>
      <c r="U757">
        <v>1260000</v>
      </c>
      <c r="V757">
        <v>8655.5499999999993</v>
      </c>
      <c r="W757">
        <f t="shared" si="34"/>
        <v>1251344.45</v>
      </c>
      <c r="X757">
        <f t="shared" si="35"/>
        <v>0</v>
      </c>
    </row>
    <row r="758" spans="1:24" x14ac:dyDescent="0.35">
      <c r="A758">
        <v>4110</v>
      </c>
      <c r="B758" t="s">
        <v>0</v>
      </c>
      <c r="C758" t="s">
        <v>1</v>
      </c>
      <c r="D758" t="s">
        <v>2243</v>
      </c>
      <c r="E758" t="s">
        <v>1978</v>
      </c>
      <c r="F758" t="s">
        <v>2244</v>
      </c>
      <c r="G758" t="s">
        <v>12</v>
      </c>
      <c r="H758" t="s">
        <v>6</v>
      </c>
      <c r="I758" t="s">
        <v>1980</v>
      </c>
      <c r="J758" t="s">
        <v>4519</v>
      </c>
      <c r="K758" t="s">
        <v>1981</v>
      </c>
      <c r="L758">
        <v>9670</v>
      </c>
      <c r="M758" t="s">
        <v>1982</v>
      </c>
      <c r="N758">
        <v>40632</v>
      </c>
      <c r="O758">
        <v>42185</v>
      </c>
      <c r="P758">
        <v>85408.82</v>
      </c>
      <c r="Q758">
        <v>85408.82</v>
      </c>
      <c r="R758">
        <v>0</v>
      </c>
      <c r="S758">
        <v>0</v>
      </c>
      <c r="T758">
        <f t="shared" si="33"/>
        <v>0</v>
      </c>
      <c r="U758">
        <v>140000</v>
      </c>
      <c r="V758">
        <v>54591.18</v>
      </c>
      <c r="W758">
        <f t="shared" si="34"/>
        <v>85408.82</v>
      </c>
      <c r="X758">
        <f t="shared" si="35"/>
        <v>0</v>
      </c>
    </row>
    <row r="759" spans="1:24" x14ac:dyDescent="0.35">
      <c r="A759">
        <v>4110</v>
      </c>
      <c r="B759" t="s">
        <v>0</v>
      </c>
      <c r="C759" t="s">
        <v>1</v>
      </c>
      <c r="D759" t="s">
        <v>2245</v>
      </c>
      <c r="E759" t="s">
        <v>1947</v>
      </c>
      <c r="F759" t="s">
        <v>2246</v>
      </c>
      <c r="G759" t="s">
        <v>12</v>
      </c>
      <c r="H759" t="s">
        <v>6</v>
      </c>
      <c r="I759" t="s">
        <v>1949</v>
      </c>
      <c r="J759" t="s">
        <v>4522</v>
      </c>
      <c r="K759" t="s">
        <v>332</v>
      </c>
      <c r="L759">
        <v>10069</v>
      </c>
      <c r="M759" t="s">
        <v>1950</v>
      </c>
      <c r="N759">
        <v>40639</v>
      </c>
      <c r="O759">
        <v>41455</v>
      </c>
      <c r="P759">
        <v>648375.05000000005</v>
      </c>
      <c r="Q759">
        <v>648375.05000000005</v>
      </c>
      <c r="R759">
        <v>0</v>
      </c>
      <c r="S759">
        <v>0</v>
      </c>
      <c r="T759">
        <f t="shared" si="33"/>
        <v>0</v>
      </c>
      <c r="U759">
        <v>717550</v>
      </c>
      <c r="V759">
        <v>69174.95</v>
      </c>
      <c r="W759">
        <f t="shared" si="34"/>
        <v>648375.05000000005</v>
      </c>
      <c r="X759">
        <f t="shared" si="35"/>
        <v>0</v>
      </c>
    </row>
    <row r="760" spans="1:24" x14ac:dyDescent="0.35">
      <c r="A760">
        <v>4708</v>
      </c>
      <c r="B760" t="s">
        <v>1195</v>
      </c>
      <c r="C760" t="s">
        <v>20</v>
      </c>
      <c r="D760" t="s">
        <v>2247</v>
      </c>
      <c r="E760" t="s">
        <v>2227</v>
      </c>
      <c r="F760" t="s">
        <v>2248</v>
      </c>
      <c r="G760" t="s">
        <v>12</v>
      </c>
      <c r="H760" t="s">
        <v>6</v>
      </c>
      <c r="I760" t="s">
        <v>688</v>
      </c>
      <c r="J760" t="s">
        <v>4522</v>
      </c>
      <c r="K760" t="s">
        <v>899</v>
      </c>
      <c r="L760">
        <v>9351</v>
      </c>
      <c r="M760" t="s">
        <v>34</v>
      </c>
      <c r="N760">
        <v>40639</v>
      </c>
      <c r="O760">
        <v>41089</v>
      </c>
      <c r="P760">
        <v>97740.64</v>
      </c>
      <c r="Q760">
        <v>97740.64</v>
      </c>
      <c r="R760">
        <v>0</v>
      </c>
      <c r="S760">
        <v>0</v>
      </c>
      <c r="T760">
        <f t="shared" si="33"/>
        <v>0</v>
      </c>
      <c r="U760">
        <v>100000</v>
      </c>
      <c r="V760">
        <v>2259.36</v>
      </c>
      <c r="W760">
        <f t="shared" si="34"/>
        <v>97740.64</v>
      </c>
      <c r="X760">
        <f t="shared" si="35"/>
        <v>0</v>
      </c>
    </row>
    <row r="761" spans="1:24" x14ac:dyDescent="0.35">
      <c r="A761">
        <v>4110</v>
      </c>
      <c r="B761" t="s">
        <v>0</v>
      </c>
      <c r="C761" t="s">
        <v>1</v>
      </c>
      <c r="D761" t="s">
        <v>2249</v>
      </c>
      <c r="E761" t="s">
        <v>2250</v>
      </c>
      <c r="F761" t="s">
        <v>2251</v>
      </c>
      <c r="G761" t="s">
        <v>12</v>
      </c>
      <c r="H761" t="s">
        <v>6</v>
      </c>
      <c r="I761" t="s">
        <v>417</v>
      </c>
      <c r="J761" t="s">
        <v>4522</v>
      </c>
      <c r="K761" t="s">
        <v>1641</v>
      </c>
      <c r="L761">
        <v>9830</v>
      </c>
      <c r="M761" t="s">
        <v>53</v>
      </c>
      <c r="N761">
        <v>40672</v>
      </c>
      <c r="O761">
        <v>41333</v>
      </c>
      <c r="P761">
        <v>93693.49</v>
      </c>
      <c r="Q761">
        <v>93693.49</v>
      </c>
      <c r="R761">
        <v>0</v>
      </c>
      <c r="S761">
        <v>0</v>
      </c>
      <c r="T761">
        <f t="shared" si="33"/>
        <v>0</v>
      </c>
      <c r="U761">
        <v>100000</v>
      </c>
      <c r="V761">
        <v>6306.51</v>
      </c>
      <c r="W761">
        <f t="shared" si="34"/>
        <v>93693.49</v>
      </c>
      <c r="X761">
        <f t="shared" si="35"/>
        <v>0</v>
      </c>
    </row>
    <row r="762" spans="1:24" x14ac:dyDescent="0.35">
      <c r="A762">
        <v>4110</v>
      </c>
      <c r="B762" t="s">
        <v>0</v>
      </c>
      <c r="C762" t="s">
        <v>1</v>
      </c>
      <c r="D762" t="s">
        <v>2252</v>
      </c>
      <c r="E762" t="s">
        <v>2253</v>
      </c>
      <c r="F762" t="s">
        <v>2254</v>
      </c>
      <c r="G762" t="s">
        <v>12</v>
      </c>
      <c r="H762" t="s">
        <v>6</v>
      </c>
      <c r="I762" t="s">
        <v>395</v>
      </c>
      <c r="J762" t="s">
        <v>4521</v>
      </c>
      <c r="K762" t="s">
        <v>703</v>
      </c>
      <c r="L762">
        <v>344</v>
      </c>
      <c r="M762" t="s">
        <v>397</v>
      </c>
      <c r="N762">
        <v>40689</v>
      </c>
      <c r="O762">
        <v>42152</v>
      </c>
      <c r="P762">
        <v>113269.33</v>
      </c>
      <c r="Q762">
        <v>113269.33</v>
      </c>
      <c r="R762">
        <v>0</v>
      </c>
      <c r="S762">
        <v>0</v>
      </c>
      <c r="T762">
        <f t="shared" si="33"/>
        <v>0</v>
      </c>
      <c r="U762">
        <v>155000</v>
      </c>
      <c r="V762">
        <v>41730.67</v>
      </c>
      <c r="W762">
        <f t="shared" si="34"/>
        <v>113269.33</v>
      </c>
      <c r="X762">
        <f t="shared" si="35"/>
        <v>0</v>
      </c>
    </row>
    <row r="763" spans="1:24" x14ac:dyDescent="0.35">
      <c r="A763">
        <v>4110</v>
      </c>
      <c r="B763" t="s">
        <v>0</v>
      </c>
      <c r="C763" t="s">
        <v>1</v>
      </c>
      <c r="D763" t="s">
        <v>2255</v>
      </c>
      <c r="E763" t="s">
        <v>2253</v>
      </c>
      <c r="F763" t="s">
        <v>2256</v>
      </c>
      <c r="G763" t="s">
        <v>5</v>
      </c>
      <c r="H763" t="s">
        <v>6</v>
      </c>
      <c r="I763" t="s">
        <v>395</v>
      </c>
      <c r="J763" t="s">
        <v>4521</v>
      </c>
      <c r="K763" t="s">
        <v>703</v>
      </c>
      <c r="L763">
        <v>344</v>
      </c>
      <c r="M763" t="s">
        <v>397</v>
      </c>
      <c r="N763">
        <v>40830</v>
      </c>
      <c r="O763">
        <v>42152</v>
      </c>
      <c r="P763">
        <v>1450000</v>
      </c>
      <c r="Q763">
        <v>1450000</v>
      </c>
      <c r="R763">
        <v>0</v>
      </c>
      <c r="S763">
        <v>0</v>
      </c>
      <c r="T763">
        <f t="shared" si="33"/>
        <v>0</v>
      </c>
      <c r="U763">
        <v>1450000</v>
      </c>
      <c r="V763">
        <v>0</v>
      </c>
      <c r="W763">
        <f t="shared" si="34"/>
        <v>1450000</v>
      </c>
      <c r="X763">
        <f t="shared" si="35"/>
        <v>0</v>
      </c>
    </row>
    <row r="764" spans="1:24" x14ac:dyDescent="0.35">
      <c r="A764">
        <v>4110</v>
      </c>
      <c r="B764" t="s">
        <v>0</v>
      </c>
      <c r="C764" t="s">
        <v>1</v>
      </c>
      <c r="D764" t="s">
        <v>2257</v>
      </c>
      <c r="E764" t="s">
        <v>2258</v>
      </c>
      <c r="F764" t="s">
        <v>2259</v>
      </c>
      <c r="G764" t="s">
        <v>12</v>
      </c>
      <c r="H764" t="s">
        <v>6</v>
      </c>
      <c r="I764" t="s">
        <v>92</v>
      </c>
      <c r="J764" t="s">
        <v>4519</v>
      </c>
      <c r="K764" t="s">
        <v>1531</v>
      </c>
      <c r="L764">
        <v>6546</v>
      </c>
      <c r="M764" t="s">
        <v>94</v>
      </c>
      <c r="N764">
        <v>40695</v>
      </c>
      <c r="O764">
        <v>40939</v>
      </c>
      <c r="P764">
        <v>0</v>
      </c>
      <c r="Q764">
        <v>0</v>
      </c>
      <c r="R764">
        <v>0</v>
      </c>
      <c r="S764">
        <v>0</v>
      </c>
      <c r="T764">
        <f t="shared" si="33"/>
        <v>0</v>
      </c>
      <c r="U764">
        <v>51040</v>
      </c>
      <c r="V764">
        <v>51040</v>
      </c>
      <c r="W764">
        <f t="shared" si="34"/>
        <v>0</v>
      </c>
      <c r="X764">
        <f t="shared" si="35"/>
        <v>0</v>
      </c>
    </row>
    <row r="765" spans="1:24" x14ac:dyDescent="0.35">
      <c r="A765">
        <v>4110</v>
      </c>
      <c r="B765" t="s">
        <v>0</v>
      </c>
      <c r="C765" t="s">
        <v>1</v>
      </c>
      <c r="D765" t="s">
        <v>2260</v>
      </c>
      <c r="E765" t="s">
        <v>2261</v>
      </c>
      <c r="F765" t="s">
        <v>2262</v>
      </c>
      <c r="G765" t="s">
        <v>12</v>
      </c>
      <c r="H765" t="s">
        <v>6</v>
      </c>
      <c r="I765" t="s">
        <v>43</v>
      </c>
      <c r="J765" t="s">
        <v>4519</v>
      </c>
      <c r="K765" t="s">
        <v>17</v>
      </c>
      <c r="L765">
        <v>10054</v>
      </c>
      <c r="M765" t="s">
        <v>45</v>
      </c>
      <c r="N765">
        <v>40695</v>
      </c>
      <c r="O765">
        <v>41455</v>
      </c>
      <c r="P765">
        <v>149559.24</v>
      </c>
      <c r="Q765">
        <v>149559.24</v>
      </c>
      <c r="R765">
        <v>0</v>
      </c>
      <c r="S765">
        <v>0</v>
      </c>
      <c r="T765">
        <f t="shared" si="33"/>
        <v>0</v>
      </c>
      <c r="U765">
        <v>160000</v>
      </c>
      <c r="V765">
        <v>10440.76</v>
      </c>
      <c r="W765">
        <f t="shared" si="34"/>
        <v>149559.24</v>
      </c>
      <c r="X765">
        <f t="shared" si="35"/>
        <v>0</v>
      </c>
    </row>
    <row r="766" spans="1:24" x14ac:dyDescent="0.35">
      <c r="A766">
        <v>4110</v>
      </c>
      <c r="B766" t="s">
        <v>0</v>
      </c>
      <c r="C766" t="s">
        <v>1</v>
      </c>
      <c r="D766" t="s">
        <v>2263</v>
      </c>
      <c r="E766" t="s">
        <v>111</v>
      </c>
      <c r="F766" t="s">
        <v>2264</v>
      </c>
      <c r="G766" t="s">
        <v>12</v>
      </c>
      <c r="H766" t="s">
        <v>6</v>
      </c>
      <c r="I766" t="s">
        <v>192</v>
      </c>
      <c r="J766" t="s">
        <v>4522</v>
      </c>
      <c r="K766" t="s">
        <v>899</v>
      </c>
      <c r="L766">
        <v>10058</v>
      </c>
      <c r="M766" t="s">
        <v>194</v>
      </c>
      <c r="N766">
        <v>40695</v>
      </c>
      <c r="O766">
        <v>41820</v>
      </c>
      <c r="P766">
        <v>347711.6</v>
      </c>
      <c r="Q766">
        <v>347711.6</v>
      </c>
      <c r="R766">
        <v>0</v>
      </c>
      <c r="S766">
        <v>0</v>
      </c>
      <c r="T766">
        <f t="shared" si="33"/>
        <v>0</v>
      </c>
      <c r="U766">
        <v>349542</v>
      </c>
      <c r="V766">
        <v>1830.4</v>
      </c>
      <c r="W766">
        <f t="shared" si="34"/>
        <v>347711.6</v>
      </c>
      <c r="X766">
        <f t="shared" si="35"/>
        <v>0</v>
      </c>
    </row>
    <row r="767" spans="1:24" x14ac:dyDescent="0.35">
      <c r="A767">
        <v>4110</v>
      </c>
      <c r="B767" t="s">
        <v>0</v>
      </c>
      <c r="C767" t="s">
        <v>1</v>
      </c>
      <c r="D767" t="s">
        <v>2265</v>
      </c>
      <c r="E767" t="s">
        <v>2266</v>
      </c>
      <c r="F767" t="s">
        <v>2267</v>
      </c>
      <c r="G767" t="s">
        <v>12</v>
      </c>
      <c r="H767" t="s">
        <v>6</v>
      </c>
      <c r="I767" t="s">
        <v>2268</v>
      </c>
      <c r="J767" t="s">
        <v>4525</v>
      </c>
      <c r="K767" t="s">
        <v>485</v>
      </c>
      <c r="L767">
        <v>9364</v>
      </c>
      <c r="M767" t="s">
        <v>39</v>
      </c>
      <c r="N767">
        <v>40697</v>
      </c>
      <c r="O767">
        <v>42978</v>
      </c>
      <c r="P767">
        <v>1885064.31</v>
      </c>
      <c r="Q767">
        <v>1884138.13</v>
      </c>
      <c r="R767">
        <v>0</v>
      </c>
      <c r="S767">
        <v>0</v>
      </c>
      <c r="T767">
        <f t="shared" si="33"/>
        <v>926.18000000016764</v>
      </c>
      <c r="U767">
        <v>1989609.52</v>
      </c>
      <c r="V767">
        <v>105471.39</v>
      </c>
      <c r="W767">
        <f t="shared" si="34"/>
        <v>1884138.1300000001</v>
      </c>
      <c r="X767">
        <f t="shared" si="35"/>
        <v>926.17999999993481</v>
      </c>
    </row>
    <row r="768" spans="1:24" x14ac:dyDescent="0.35">
      <c r="A768">
        <v>4110</v>
      </c>
      <c r="B768" t="s">
        <v>0</v>
      </c>
      <c r="C768" t="s">
        <v>1</v>
      </c>
      <c r="D768" t="s">
        <v>2269</v>
      </c>
      <c r="E768" t="s">
        <v>2270</v>
      </c>
      <c r="F768" t="s">
        <v>2271</v>
      </c>
      <c r="G768" t="s">
        <v>12</v>
      </c>
      <c r="H768" t="s">
        <v>6</v>
      </c>
      <c r="I768" t="s">
        <v>16</v>
      </c>
      <c r="J768" t="s">
        <v>4519</v>
      </c>
      <c r="K768" t="s">
        <v>17</v>
      </c>
      <c r="L768">
        <v>9832</v>
      </c>
      <c r="M768" t="s">
        <v>18</v>
      </c>
      <c r="N768">
        <v>40704</v>
      </c>
      <c r="O768">
        <v>41820</v>
      </c>
      <c r="P768">
        <v>3324496.39</v>
      </c>
      <c r="Q768">
        <v>3324496.39</v>
      </c>
      <c r="R768">
        <v>0</v>
      </c>
      <c r="S768">
        <v>0</v>
      </c>
      <c r="T768">
        <f t="shared" si="33"/>
        <v>0</v>
      </c>
      <c r="U768">
        <v>3324500</v>
      </c>
      <c r="V768">
        <v>3.61</v>
      </c>
      <c r="W768">
        <f t="shared" si="34"/>
        <v>3324496.39</v>
      </c>
      <c r="X768">
        <f t="shared" si="35"/>
        <v>0</v>
      </c>
    </row>
    <row r="769" spans="1:24" x14ac:dyDescent="0.35">
      <c r="A769">
        <v>4110</v>
      </c>
      <c r="B769" t="s">
        <v>0</v>
      </c>
      <c r="C769" t="s">
        <v>1</v>
      </c>
      <c r="D769" t="s">
        <v>2272</v>
      </c>
      <c r="E769" t="s">
        <v>111</v>
      </c>
      <c r="F769" t="s">
        <v>2273</v>
      </c>
      <c r="G769" t="s">
        <v>12</v>
      </c>
      <c r="H769" t="s">
        <v>6</v>
      </c>
      <c r="I769" t="s">
        <v>106</v>
      </c>
      <c r="J769" t="s">
        <v>4523</v>
      </c>
      <c r="K769" t="s">
        <v>726</v>
      </c>
      <c r="L769">
        <v>9352</v>
      </c>
      <c r="M769" t="s">
        <v>78</v>
      </c>
      <c r="N769">
        <v>40717</v>
      </c>
      <c r="O769">
        <v>41820</v>
      </c>
      <c r="P769">
        <v>1573955.21</v>
      </c>
      <c r="Q769">
        <v>1573955.21</v>
      </c>
      <c r="R769">
        <v>0</v>
      </c>
      <c r="S769">
        <v>0</v>
      </c>
      <c r="T769">
        <f t="shared" si="33"/>
        <v>0</v>
      </c>
      <c r="U769">
        <v>1715908</v>
      </c>
      <c r="V769">
        <v>141952.79</v>
      </c>
      <c r="W769">
        <f t="shared" si="34"/>
        <v>1573955.21</v>
      </c>
      <c r="X769">
        <f t="shared" si="35"/>
        <v>0</v>
      </c>
    </row>
    <row r="770" spans="1:24" x14ac:dyDescent="0.35">
      <c r="A770">
        <v>4110</v>
      </c>
      <c r="B770" t="s">
        <v>0</v>
      </c>
      <c r="C770" t="s">
        <v>1</v>
      </c>
      <c r="D770" t="s">
        <v>2274</v>
      </c>
      <c r="E770" t="s">
        <v>65</v>
      </c>
      <c r="F770" t="s">
        <v>2275</v>
      </c>
      <c r="G770" t="s">
        <v>12</v>
      </c>
      <c r="H770" t="s">
        <v>6</v>
      </c>
      <c r="I770" t="s">
        <v>16</v>
      </c>
      <c r="J770" t="s">
        <v>4519</v>
      </c>
      <c r="K770" t="s">
        <v>17</v>
      </c>
      <c r="L770">
        <v>9832</v>
      </c>
      <c r="M770" t="s">
        <v>18</v>
      </c>
      <c r="N770">
        <v>40718</v>
      </c>
      <c r="O770">
        <v>41639</v>
      </c>
      <c r="P770">
        <v>32096.01</v>
      </c>
      <c r="Q770">
        <v>32096.01</v>
      </c>
      <c r="R770">
        <v>0</v>
      </c>
      <c r="S770">
        <v>0</v>
      </c>
      <c r="T770">
        <f t="shared" si="33"/>
        <v>0</v>
      </c>
      <c r="U770">
        <v>40000</v>
      </c>
      <c r="V770">
        <v>7903.99</v>
      </c>
      <c r="W770">
        <f t="shared" si="34"/>
        <v>32096.010000000002</v>
      </c>
      <c r="X770">
        <f t="shared" si="35"/>
        <v>0</v>
      </c>
    </row>
    <row r="771" spans="1:24" x14ac:dyDescent="0.35">
      <c r="A771">
        <v>4110</v>
      </c>
      <c r="B771" t="s">
        <v>0</v>
      </c>
      <c r="C771" t="s">
        <v>1</v>
      </c>
      <c r="D771" t="s">
        <v>2276</v>
      </c>
      <c r="E771" t="s">
        <v>2277</v>
      </c>
      <c r="F771" t="s">
        <v>2278</v>
      </c>
      <c r="G771" t="s">
        <v>12</v>
      </c>
      <c r="H771" t="s">
        <v>6</v>
      </c>
      <c r="I771" t="s">
        <v>2279</v>
      </c>
      <c r="J771" t="s">
        <v>4524</v>
      </c>
      <c r="K771" t="s">
        <v>33</v>
      </c>
      <c r="L771">
        <v>9380</v>
      </c>
      <c r="M771" t="s">
        <v>2280</v>
      </c>
      <c r="N771">
        <v>40718</v>
      </c>
      <c r="O771">
        <v>42003</v>
      </c>
      <c r="P771">
        <v>197728.89</v>
      </c>
      <c r="Q771">
        <v>197728.89</v>
      </c>
      <c r="R771">
        <v>0</v>
      </c>
      <c r="S771">
        <v>0</v>
      </c>
      <c r="T771">
        <f t="shared" ref="T771:T834" si="36">P771-Q771-S771</f>
        <v>0</v>
      </c>
      <c r="U771">
        <v>250000</v>
      </c>
      <c r="V771">
        <v>52271.11</v>
      </c>
      <c r="W771">
        <f t="shared" ref="W771:W834" si="37">U771-V771</f>
        <v>197728.89</v>
      </c>
      <c r="X771">
        <f t="shared" ref="X771:X834" si="38">P771-W771</f>
        <v>0</v>
      </c>
    </row>
    <row r="772" spans="1:24" x14ac:dyDescent="0.35">
      <c r="A772">
        <v>6113</v>
      </c>
      <c r="B772" t="s">
        <v>267</v>
      </c>
      <c r="C772" t="s">
        <v>109</v>
      </c>
      <c r="D772" t="s">
        <v>2281</v>
      </c>
      <c r="E772" t="s">
        <v>111</v>
      </c>
      <c r="F772" t="s">
        <v>2282</v>
      </c>
      <c r="G772" t="s">
        <v>12</v>
      </c>
      <c r="H772" t="s">
        <v>6</v>
      </c>
      <c r="I772" t="s">
        <v>505</v>
      </c>
      <c r="J772" t="s">
        <v>4522</v>
      </c>
      <c r="K772" t="s">
        <v>318</v>
      </c>
      <c r="L772">
        <v>9354</v>
      </c>
      <c r="M772" t="s">
        <v>132</v>
      </c>
      <c r="N772">
        <v>42100</v>
      </c>
      <c r="O772">
        <v>43039</v>
      </c>
      <c r="P772">
        <v>638028.06000000006</v>
      </c>
      <c r="Q772">
        <v>638028.06000000006</v>
      </c>
      <c r="R772">
        <v>0</v>
      </c>
      <c r="S772">
        <v>0</v>
      </c>
      <c r="T772">
        <f t="shared" si="36"/>
        <v>0</v>
      </c>
      <c r="U772">
        <v>638574</v>
      </c>
      <c r="V772">
        <v>545.94000000000005</v>
      </c>
      <c r="W772">
        <f t="shared" si="37"/>
        <v>638028.06000000006</v>
      </c>
      <c r="X772">
        <f t="shared" si="38"/>
        <v>0</v>
      </c>
    </row>
    <row r="773" spans="1:24" x14ac:dyDescent="0.35">
      <c r="A773">
        <v>4110</v>
      </c>
      <c r="B773" t="s">
        <v>0</v>
      </c>
      <c r="C773" t="s">
        <v>1</v>
      </c>
      <c r="D773" t="s">
        <v>2283</v>
      </c>
      <c r="E773" t="s">
        <v>2284</v>
      </c>
      <c r="F773" t="s">
        <v>2285</v>
      </c>
      <c r="G773" t="s">
        <v>12</v>
      </c>
      <c r="H773" t="s">
        <v>6</v>
      </c>
      <c r="I773" t="s">
        <v>354</v>
      </c>
      <c r="J773" t="s">
        <v>4524</v>
      </c>
      <c r="K773" t="s">
        <v>33</v>
      </c>
      <c r="L773">
        <v>9778</v>
      </c>
      <c r="M773" t="s">
        <v>355</v>
      </c>
      <c r="N773">
        <v>42100</v>
      </c>
      <c r="O773">
        <v>42978</v>
      </c>
      <c r="P773">
        <v>489118.89</v>
      </c>
      <c r="Q773">
        <v>489118.89</v>
      </c>
      <c r="R773">
        <v>0</v>
      </c>
      <c r="S773">
        <v>0</v>
      </c>
      <c r="T773">
        <f t="shared" si="36"/>
        <v>0</v>
      </c>
      <c r="U773">
        <v>500000</v>
      </c>
      <c r="V773">
        <v>10881.11</v>
      </c>
      <c r="W773">
        <f t="shared" si="37"/>
        <v>489118.89</v>
      </c>
      <c r="X773">
        <f t="shared" si="38"/>
        <v>0</v>
      </c>
    </row>
    <row r="774" spans="1:24" x14ac:dyDescent="0.35">
      <c r="A774">
        <v>6113</v>
      </c>
      <c r="B774" t="s">
        <v>267</v>
      </c>
      <c r="C774" t="s">
        <v>109</v>
      </c>
      <c r="D774" t="s">
        <v>2286</v>
      </c>
      <c r="E774" t="s">
        <v>419</v>
      </c>
      <c r="F774" t="s">
        <v>2287</v>
      </c>
      <c r="G774" t="s">
        <v>12</v>
      </c>
      <c r="H774" t="s">
        <v>6</v>
      </c>
      <c r="I774" t="s">
        <v>421</v>
      </c>
      <c r="J774" t="s">
        <v>4519</v>
      </c>
      <c r="K774" t="s">
        <v>422</v>
      </c>
      <c r="L774">
        <v>9354</v>
      </c>
      <c r="M774" t="s">
        <v>132</v>
      </c>
      <c r="N774">
        <v>42100</v>
      </c>
      <c r="O774">
        <v>42916</v>
      </c>
      <c r="P774">
        <v>298685.67</v>
      </c>
      <c r="Q774">
        <v>298685.67</v>
      </c>
      <c r="R774">
        <v>0</v>
      </c>
      <c r="S774">
        <v>0</v>
      </c>
      <c r="T774">
        <f t="shared" si="36"/>
        <v>0</v>
      </c>
      <c r="U774">
        <v>300000</v>
      </c>
      <c r="V774">
        <v>1314.33</v>
      </c>
      <c r="W774">
        <f t="shared" si="37"/>
        <v>298685.67</v>
      </c>
      <c r="X774">
        <f t="shared" si="38"/>
        <v>0</v>
      </c>
    </row>
    <row r="775" spans="1:24" x14ac:dyDescent="0.35">
      <c r="A775">
        <v>7113</v>
      </c>
      <c r="B775" t="s">
        <v>813</v>
      </c>
      <c r="C775" t="s">
        <v>798</v>
      </c>
      <c r="D775" t="s">
        <v>2288</v>
      </c>
      <c r="E775" t="s">
        <v>2289</v>
      </c>
      <c r="F775" t="s">
        <v>2290</v>
      </c>
      <c r="G775" t="s">
        <v>12</v>
      </c>
      <c r="H775" t="s">
        <v>6</v>
      </c>
      <c r="I775" t="s">
        <v>2291</v>
      </c>
      <c r="J775" t="s">
        <v>4525</v>
      </c>
      <c r="K775" t="s">
        <v>2292</v>
      </c>
      <c r="L775">
        <v>9352</v>
      </c>
      <c r="M775" t="s">
        <v>78</v>
      </c>
      <c r="N775">
        <v>42102</v>
      </c>
      <c r="O775">
        <v>43281</v>
      </c>
      <c r="P775">
        <v>2647970.29</v>
      </c>
      <c r="Q775">
        <v>2646253.98</v>
      </c>
      <c r="R775">
        <v>0</v>
      </c>
      <c r="S775">
        <v>0</v>
      </c>
      <c r="T775">
        <f t="shared" si="36"/>
        <v>1716.3100000000559</v>
      </c>
      <c r="U775">
        <v>2699008.99</v>
      </c>
      <c r="V775">
        <v>52755.01</v>
      </c>
      <c r="W775">
        <f t="shared" si="37"/>
        <v>2646253.9800000004</v>
      </c>
      <c r="X775">
        <f t="shared" si="38"/>
        <v>1716.3099999995902</v>
      </c>
    </row>
    <row r="776" spans="1:24" x14ac:dyDescent="0.35">
      <c r="A776">
        <v>4110</v>
      </c>
      <c r="B776" t="s">
        <v>0</v>
      </c>
      <c r="C776" t="s">
        <v>1</v>
      </c>
      <c r="D776" t="s">
        <v>2293</v>
      </c>
      <c r="E776" t="s">
        <v>810</v>
      </c>
      <c r="F776" t="s">
        <v>2294</v>
      </c>
      <c r="G776" t="s">
        <v>12</v>
      </c>
      <c r="H776" t="s">
        <v>6</v>
      </c>
      <c r="I776" t="s">
        <v>505</v>
      </c>
      <c r="J776" t="s">
        <v>4522</v>
      </c>
      <c r="K776" t="s">
        <v>812</v>
      </c>
      <c r="L776">
        <v>9354</v>
      </c>
      <c r="M776" t="s">
        <v>132</v>
      </c>
      <c r="N776">
        <v>42110</v>
      </c>
      <c r="O776">
        <v>42794</v>
      </c>
      <c r="P776">
        <v>149510.46</v>
      </c>
      <c r="Q776">
        <v>149510.46</v>
      </c>
      <c r="R776">
        <v>0</v>
      </c>
      <c r="S776">
        <v>0</v>
      </c>
      <c r="T776">
        <f t="shared" si="36"/>
        <v>0</v>
      </c>
      <c r="U776">
        <v>150000</v>
      </c>
      <c r="V776">
        <v>489.54</v>
      </c>
      <c r="W776">
        <f t="shared" si="37"/>
        <v>149510.46</v>
      </c>
      <c r="X776">
        <f t="shared" si="38"/>
        <v>0</v>
      </c>
    </row>
    <row r="777" spans="1:24" x14ac:dyDescent="0.35">
      <c r="A777">
        <v>6113</v>
      </c>
      <c r="B777" t="s">
        <v>267</v>
      </c>
      <c r="C777" t="s">
        <v>109</v>
      </c>
      <c r="D777" t="s">
        <v>2295</v>
      </c>
      <c r="E777" t="s">
        <v>2296</v>
      </c>
      <c r="F777" t="s">
        <v>2297</v>
      </c>
      <c r="G777" t="s">
        <v>12</v>
      </c>
      <c r="H777" t="s">
        <v>113</v>
      </c>
      <c r="I777" t="s">
        <v>442</v>
      </c>
      <c r="J777" t="s">
        <v>4519</v>
      </c>
      <c r="K777" t="s">
        <v>1913</v>
      </c>
      <c r="L777">
        <v>9348</v>
      </c>
      <c r="M777" t="s">
        <v>243</v>
      </c>
      <c r="N777">
        <v>42111</v>
      </c>
      <c r="O777">
        <v>44043</v>
      </c>
      <c r="P777">
        <v>950000</v>
      </c>
      <c r="Q777">
        <v>894681.88</v>
      </c>
      <c r="R777">
        <v>61266.879999999997</v>
      </c>
      <c r="S777">
        <v>24559.77</v>
      </c>
      <c r="T777">
        <f t="shared" si="36"/>
        <v>30758.349999999995</v>
      </c>
      <c r="U777">
        <v>950000</v>
      </c>
      <c r="V777">
        <v>0</v>
      </c>
      <c r="W777">
        <f t="shared" si="37"/>
        <v>950000</v>
      </c>
      <c r="X777">
        <f t="shared" si="38"/>
        <v>0</v>
      </c>
    </row>
    <row r="778" spans="1:24" x14ac:dyDescent="0.35">
      <c r="A778">
        <v>6113</v>
      </c>
      <c r="B778" t="s">
        <v>267</v>
      </c>
      <c r="C778" t="s">
        <v>109</v>
      </c>
      <c r="D778" t="s">
        <v>2298</v>
      </c>
      <c r="E778" t="s">
        <v>705</v>
      </c>
      <c r="F778" t="s">
        <v>2299</v>
      </c>
      <c r="G778" t="s">
        <v>12</v>
      </c>
      <c r="H778" t="s">
        <v>6</v>
      </c>
      <c r="I778" t="s">
        <v>476</v>
      </c>
      <c r="J778" t="s">
        <v>4520</v>
      </c>
      <c r="K778" t="s">
        <v>707</v>
      </c>
      <c r="L778">
        <v>9349</v>
      </c>
      <c r="M778" t="s">
        <v>126</v>
      </c>
      <c r="N778">
        <v>42111</v>
      </c>
      <c r="O778">
        <v>43281</v>
      </c>
      <c r="P778">
        <v>199967.58</v>
      </c>
      <c r="Q778">
        <v>199967.58</v>
      </c>
      <c r="R778">
        <v>0</v>
      </c>
      <c r="S778">
        <v>0</v>
      </c>
      <c r="T778">
        <f t="shared" si="36"/>
        <v>0</v>
      </c>
      <c r="U778">
        <v>200000</v>
      </c>
      <c r="V778">
        <v>32.42</v>
      </c>
      <c r="W778">
        <f t="shared" si="37"/>
        <v>199967.58</v>
      </c>
      <c r="X778">
        <f t="shared" si="38"/>
        <v>0</v>
      </c>
    </row>
    <row r="779" spans="1:24" x14ac:dyDescent="0.35">
      <c r="A779">
        <v>6114</v>
      </c>
      <c r="B779" t="s">
        <v>201</v>
      </c>
      <c r="C779" t="s">
        <v>109</v>
      </c>
      <c r="D779" t="s">
        <v>2300</v>
      </c>
      <c r="E779" t="s">
        <v>2301</v>
      </c>
      <c r="F779" t="s">
        <v>2302</v>
      </c>
      <c r="G779" t="s">
        <v>12</v>
      </c>
      <c r="H779" t="s">
        <v>6</v>
      </c>
      <c r="I779" t="s">
        <v>16</v>
      </c>
      <c r="J779" t="s">
        <v>4519</v>
      </c>
      <c r="K779" t="s">
        <v>2303</v>
      </c>
      <c r="L779">
        <v>9832</v>
      </c>
      <c r="M779" t="s">
        <v>18</v>
      </c>
      <c r="N779">
        <v>42116</v>
      </c>
      <c r="O779">
        <v>42247</v>
      </c>
      <c r="P779">
        <v>79613.09</v>
      </c>
      <c r="Q779">
        <v>79613.09</v>
      </c>
      <c r="R779">
        <v>0</v>
      </c>
      <c r="S779">
        <v>0</v>
      </c>
      <c r="T779">
        <f t="shared" si="36"/>
        <v>0</v>
      </c>
      <c r="U779">
        <v>80000</v>
      </c>
      <c r="V779">
        <v>386.91</v>
      </c>
      <c r="W779">
        <f t="shared" si="37"/>
        <v>79613.09</v>
      </c>
      <c r="X779">
        <f t="shared" si="38"/>
        <v>0</v>
      </c>
    </row>
    <row r="780" spans="1:24" x14ac:dyDescent="0.35">
      <c r="A780">
        <v>4496</v>
      </c>
      <c r="B780" t="s">
        <v>438</v>
      </c>
      <c r="C780" t="s">
        <v>20</v>
      </c>
      <c r="D780" t="s">
        <v>2304</v>
      </c>
      <c r="E780" t="s">
        <v>483</v>
      </c>
      <c r="F780" t="s">
        <v>2305</v>
      </c>
      <c r="G780" t="s">
        <v>12</v>
      </c>
      <c r="H780" t="s">
        <v>6</v>
      </c>
      <c r="I780" t="s">
        <v>51</v>
      </c>
      <c r="J780" t="s">
        <v>4525</v>
      </c>
      <c r="K780" t="s">
        <v>485</v>
      </c>
      <c r="L780">
        <v>9830</v>
      </c>
      <c r="M780" t="s">
        <v>53</v>
      </c>
      <c r="N780">
        <v>42121</v>
      </c>
      <c r="O780">
        <v>42277</v>
      </c>
      <c r="P780">
        <v>206925.44</v>
      </c>
      <c r="Q780">
        <v>206925.38</v>
      </c>
      <c r="R780">
        <v>0</v>
      </c>
      <c r="S780">
        <v>0</v>
      </c>
      <c r="T780">
        <f t="shared" si="36"/>
        <v>5.9999999997671694E-2</v>
      </c>
      <c r="U780">
        <v>299999.94</v>
      </c>
      <c r="V780">
        <v>93074.559999999998</v>
      </c>
      <c r="W780">
        <f t="shared" si="37"/>
        <v>206925.38</v>
      </c>
      <c r="X780">
        <f t="shared" si="38"/>
        <v>5.9999999997671694E-2</v>
      </c>
    </row>
    <row r="781" spans="1:24" x14ac:dyDescent="0.35">
      <c r="A781">
        <v>6114</v>
      </c>
      <c r="B781" t="s">
        <v>201</v>
      </c>
      <c r="C781" t="s">
        <v>109</v>
      </c>
      <c r="D781" t="s">
        <v>2306</v>
      </c>
      <c r="E781" t="s">
        <v>847</v>
      </c>
      <c r="F781" t="s">
        <v>2307</v>
      </c>
      <c r="G781" t="s">
        <v>12</v>
      </c>
      <c r="H781" t="s">
        <v>6</v>
      </c>
      <c r="I781" t="s">
        <v>476</v>
      </c>
      <c r="J781" t="s">
        <v>4520</v>
      </c>
      <c r="K781" t="s">
        <v>430</v>
      </c>
      <c r="L781">
        <v>9349</v>
      </c>
      <c r="M781" t="s">
        <v>126</v>
      </c>
      <c r="N781">
        <v>42121</v>
      </c>
      <c r="O781">
        <v>42551</v>
      </c>
      <c r="P781">
        <v>140696.4</v>
      </c>
      <c r="Q781">
        <v>140696.4</v>
      </c>
      <c r="R781">
        <v>0</v>
      </c>
      <c r="S781">
        <v>0</v>
      </c>
      <c r="T781">
        <f t="shared" si="36"/>
        <v>0</v>
      </c>
      <c r="U781">
        <v>160692</v>
      </c>
      <c r="V781">
        <v>19995.599999999999</v>
      </c>
      <c r="W781">
        <f t="shared" si="37"/>
        <v>140696.4</v>
      </c>
      <c r="X781">
        <f t="shared" si="38"/>
        <v>0</v>
      </c>
    </row>
    <row r="782" spans="1:24" x14ac:dyDescent="0.35">
      <c r="A782">
        <v>7273</v>
      </c>
      <c r="B782" t="s">
        <v>1274</v>
      </c>
      <c r="C782" t="s">
        <v>1126</v>
      </c>
      <c r="D782" t="s">
        <v>2308</v>
      </c>
      <c r="E782" t="s">
        <v>2309</v>
      </c>
      <c r="F782" t="s">
        <v>2310</v>
      </c>
      <c r="G782" t="s">
        <v>12</v>
      </c>
      <c r="H782" t="s">
        <v>6</v>
      </c>
      <c r="I782" t="s">
        <v>870</v>
      </c>
      <c r="J782" t="s">
        <v>4519</v>
      </c>
      <c r="K782" t="s">
        <v>17</v>
      </c>
      <c r="L782">
        <v>8123</v>
      </c>
      <c r="M782" t="s">
        <v>115</v>
      </c>
      <c r="N782">
        <v>42123</v>
      </c>
      <c r="O782">
        <v>43850</v>
      </c>
      <c r="P782">
        <v>4051245.97</v>
      </c>
      <c r="Q782">
        <v>4051245.97</v>
      </c>
      <c r="R782">
        <v>174787.76</v>
      </c>
      <c r="S782">
        <v>0</v>
      </c>
      <c r="T782">
        <f t="shared" si="36"/>
        <v>0</v>
      </c>
      <c r="U782">
        <v>4351363.1399999997</v>
      </c>
      <c r="V782">
        <v>300117.17</v>
      </c>
      <c r="W782">
        <f t="shared" si="37"/>
        <v>4051245.9699999997</v>
      </c>
      <c r="X782">
        <f t="shared" si="38"/>
        <v>0</v>
      </c>
    </row>
    <row r="783" spans="1:24" x14ac:dyDescent="0.35">
      <c r="A783">
        <v>6113</v>
      </c>
      <c r="B783" t="s">
        <v>267</v>
      </c>
      <c r="C783" t="s">
        <v>109</v>
      </c>
      <c r="D783" t="s">
        <v>2311</v>
      </c>
      <c r="E783" t="s">
        <v>2312</v>
      </c>
      <c r="F783" t="s">
        <v>2313</v>
      </c>
      <c r="G783" t="s">
        <v>12</v>
      </c>
      <c r="H783" t="s">
        <v>6</v>
      </c>
      <c r="I783" t="s">
        <v>505</v>
      </c>
      <c r="J783" t="s">
        <v>4522</v>
      </c>
      <c r="K783" t="s">
        <v>193</v>
      </c>
      <c r="L783">
        <v>9354</v>
      </c>
      <c r="M783" t="s">
        <v>132</v>
      </c>
      <c r="N783">
        <v>42136</v>
      </c>
      <c r="O783">
        <v>43281</v>
      </c>
      <c r="P783">
        <v>272963.43</v>
      </c>
      <c r="Q783">
        <v>272963.43</v>
      </c>
      <c r="R783">
        <v>0</v>
      </c>
      <c r="S783">
        <v>0</v>
      </c>
      <c r="T783">
        <f t="shared" si="36"/>
        <v>0</v>
      </c>
      <c r="U783">
        <v>273000</v>
      </c>
      <c r="V783">
        <v>36.57</v>
      </c>
      <c r="W783">
        <f t="shared" si="37"/>
        <v>272963.43</v>
      </c>
      <c r="X783">
        <f t="shared" si="38"/>
        <v>0</v>
      </c>
    </row>
    <row r="784" spans="1:24" x14ac:dyDescent="0.35">
      <c r="A784">
        <v>6113</v>
      </c>
      <c r="B784" t="s">
        <v>267</v>
      </c>
      <c r="C784" t="s">
        <v>109</v>
      </c>
      <c r="D784" t="s">
        <v>2314</v>
      </c>
      <c r="E784" t="s">
        <v>2312</v>
      </c>
      <c r="F784" t="s">
        <v>2315</v>
      </c>
      <c r="G784" t="s">
        <v>12</v>
      </c>
      <c r="H784" t="s">
        <v>6</v>
      </c>
      <c r="I784" t="s">
        <v>505</v>
      </c>
      <c r="J784" t="s">
        <v>4522</v>
      </c>
      <c r="K784" t="s">
        <v>193</v>
      </c>
      <c r="L784">
        <v>9354</v>
      </c>
      <c r="M784" t="s">
        <v>132</v>
      </c>
      <c r="N784">
        <v>42136</v>
      </c>
      <c r="O784">
        <v>43281</v>
      </c>
      <c r="P784">
        <v>267409.27</v>
      </c>
      <c r="Q784">
        <v>267409.27</v>
      </c>
      <c r="R784">
        <v>0</v>
      </c>
      <c r="S784">
        <v>0</v>
      </c>
      <c r="T784">
        <f t="shared" si="36"/>
        <v>0</v>
      </c>
      <c r="U784">
        <v>273000</v>
      </c>
      <c r="V784">
        <v>5590.73</v>
      </c>
      <c r="W784">
        <f t="shared" si="37"/>
        <v>267409.27</v>
      </c>
      <c r="X784">
        <f t="shared" si="38"/>
        <v>0</v>
      </c>
    </row>
    <row r="785" spans="1:24" x14ac:dyDescent="0.35">
      <c r="A785">
        <v>6113</v>
      </c>
      <c r="B785" t="s">
        <v>267</v>
      </c>
      <c r="C785" t="s">
        <v>109</v>
      </c>
      <c r="D785" t="s">
        <v>2316</v>
      </c>
      <c r="E785" t="s">
        <v>2312</v>
      </c>
      <c r="F785" t="s">
        <v>2317</v>
      </c>
      <c r="G785" t="s">
        <v>12</v>
      </c>
      <c r="H785" t="s">
        <v>6</v>
      </c>
      <c r="I785" t="s">
        <v>505</v>
      </c>
      <c r="J785" t="s">
        <v>4522</v>
      </c>
      <c r="K785" t="s">
        <v>193</v>
      </c>
      <c r="L785">
        <v>9354</v>
      </c>
      <c r="M785" t="s">
        <v>132</v>
      </c>
      <c r="N785">
        <v>42136</v>
      </c>
      <c r="O785">
        <v>43281</v>
      </c>
      <c r="P785">
        <v>270690.62</v>
      </c>
      <c r="Q785">
        <v>270690.62</v>
      </c>
      <c r="R785">
        <v>0</v>
      </c>
      <c r="S785">
        <v>0</v>
      </c>
      <c r="T785">
        <f t="shared" si="36"/>
        <v>0</v>
      </c>
      <c r="U785">
        <v>273000</v>
      </c>
      <c r="V785">
        <v>2309.38</v>
      </c>
      <c r="W785">
        <f t="shared" si="37"/>
        <v>270690.62</v>
      </c>
      <c r="X785">
        <f t="shared" si="38"/>
        <v>0</v>
      </c>
    </row>
    <row r="786" spans="1:24" x14ac:dyDescent="0.35">
      <c r="A786">
        <v>6113</v>
      </c>
      <c r="B786" t="s">
        <v>267</v>
      </c>
      <c r="C786" t="s">
        <v>109</v>
      </c>
      <c r="D786" t="s">
        <v>2318</v>
      </c>
      <c r="E786" t="s">
        <v>2312</v>
      </c>
      <c r="F786" t="s">
        <v>2319</v>
      </c>
      <c r="G786" t="s">
        <v>12</v>
      </c>
      <c r="H786" t="s">
        <v>6</v>
      </c>
      <c r="I786" t="s">
        <v>505</v>
      </c>
      <c r="J786" t="s">
        <v>4522</v>
      </c>
      <c r="K786" t="s">
        <v>193</v>
      </c>
      <c r="L786">
        <v>9354</v>
      </c>
      <c r="M786" t="s">
        <v>132</v>
      </c>
      <c r="N786">
        <v>42136</v>
      </c>
      <c r="O786">
        <v>43281</v>
      </c>
      <c r="P786">
        <v>268885.61</v>
      </c>
      <c r="Q786">
        <v>268885.61</v>
      </c>
      <c r="R786">
        <v>0</v>
      </c>
      <c r="S786">
        <v>0</v>
      </c>
      <c r="T786">
        <f t="shared" si="36"/>
        <v>0</v>
      </c>
      <c r="U786">
        <v>273000</v>
      </c>
      <c r="V786">
        <v>4114.3900000000003</v>
      </c>
      <c r="W786">
        <f t="shared" si="37"/>
        <v>268885.61</v>
      </c>
      <c r="X786">
        <f t="shared" si="38"/>
        <v>0</v>
      </c>
    </row>
    <row r="787" spans="1:24" x14ac:dyDescent="0.35">
      <c r="A787">
        <v>4110</v>
      </c>
      <c r="B787" t="s">
        <v>0</v>
      </c>
      <c r="C787" t="s">
        <v>1</v>
      </c>
      <c r="D787" t="s">
        <v>2320</v>
      </c>
      <c r="E787" t="s">
        <v>569</v>
      </c>
      <c r="F787" t="s">
        <v>2321</v>
      </c>
      <c r="G787" t="s">
        <v>12</v>
      </c>
      <c r="H787" t="s">
        <v>6</v>
      </c>
      <c r="I787" t="s">
        <v>516</v>
      </c>
      <c r="J787" t="s">
        <v>4519</v>
      </c>
      <c r="K787" t="s">
        <v>181</v>
      </c>
      <c r="L787">
        <v>9348</v>
      </c>
      <c r="M787" t="s">
        <v>243</v>
      </c>
      <c r="N787">
        <v>42136</v>
      </c>
      <c r="O787">
        <v>43008</v>
      </c>
      <c r="P787">
        <v>738775.46</v>
      </c>
      <c r="Q787">
        <v>723667.92</v>
      </c>
      <c r="R787">
        <v>0</v>
      </c>
      <c r="S787">
        <v>0</v>
      </c>
      <c r="T787">
        <f t="shared" si="36"/>
        <v>15107.539999999921</v>
      </c>
      <c r="U787">
        <v>742278.03</v>
      </c>
      <c r="V787">
        <v>18610.11</v>
      </c>
      <c r="W787">
        <f t="shared" si="37"/>
        <v>723667.92</v>
      </c>
      <c r="X787">
        <f t="shared" si="38"/>
        <v>15107.539999999921</v>
      </c>
    </row>
    <row r="788" spans="1:24" x14ac:dyDescent="0.35">
      <c r="A788">
        <v>7274</v>
      </c>
      <c r="B788" t="s">
        <v>1276</v>
      </c>
      <c r="C788" t="s">
        <v>1126</v>
      </c>
      <c r="D788" t="s">
        <v>2322</v>
      </c>
      <c r="E788" t="s">
        <v>2323</v>
      </c>
      <c r="F788" t="s">
        <v>2324</v>
      </c>
      <c r="G788" t="s">
        <v>12</v>
      </c>
      <c r="H788" t="s">
        <v>6</v>
      </c>
      <c r="I788" t="s">
        <v>192</v>
      </c>
      <c r="J788" t="s">
        <v>4519</v>
      </c>
      <c r="K788" t="s">
        <v>17</v>
      </c>
      <c r="L788">
        <v>10058</v>
      </c>
      <c r="M788" t="s">
        <v>194</v>
      </c>
      <c r="N788">
        <v>42142</v>
      </c>
      <c r="O788">
        <v>43850</v>
      </c>
      <c r="P788">
        <v>2134699.69</v>
      </c>
      <c r="Q788">
        <v>2134699.69</v>
      </c>
      <c r="R788">
        <v>863437.45</v>
      </c>
      <c r="S788">
        <v>0</v>
      </c>
      <c r="T788">
        <f t="shared" si="36"/>
        <v>0</v>
      </c>
      <c r="U788">
        <v>2136754</v>
      </c>
      <c r="V788">
        <v>2054.31</v>
      </c>
      <c r="W788">
        <f t="shared" si="37"/>
        <v>2134699.69</v>
      </c>
      <c r="X788">
        <f t="shared" si="38"/>
        <v>0</v>
      </c>
    </row>
    <row r="789" spans="1:24" x14ac:dyDescent="0.35">
      <c r="A789">
        <v>7275</v>
      </c>
      <c r="B789" t="s">
        <v>1278</v>
      </c>
      <c r="C789" t="s">
        <v>1126</v>
      </c>
      <c r="D789" t="s">
        <v>2325</v>
      </c>
      <c r="E789" t="s">
        <v>2326</v>
      </c>
      <c r="F789" t="s">
        <v>2327</v>
      </c>
      <c r="G789" t="s">
        <v>12</v>
      </c>
      <c r="H789" t="s">
        <v>6</v>
      </c>
      <c r="I789" t="s">
        <v>920</v>
      </c>
      <c r="J789" t="s">
        <v>4519</v>
      </c>
      <c r="K789" t="s">
        <v>17</v>
      </c>
      <c r="L789">
        <v>9780</v>
      </c>
      <c r="M789" t="s">
        <v>921</v>
      </c>
      <c r="N789">
        <v>42145</v>
      </c>
      <c r="O789">
        <v>43850</v>
      </c>
      <c r="P789">
        <v>984171.96</v>
      </c>
      <c r="Q789">
        <v>984171.96</v>
      </c>
      <c r="R789">
        <v>437137</v>
      </c>
      <c r="S789">
        <v>750</v>
      </c>
      <c r="T789">
        <f t="shared" si="36"/>
        <v>-750</v>
      </c>
      <c r="U789">
        <v>1018958</v>
      </c>
      <c r="V789">
        <v>34786.04</v>
      </c>
      <c r="W789">
        <f t="shared" si="37"/>
        <v>984171.96</v>
      </c>
      <c r="X789">
        <f t="shared" si="38"/>
        <v>0</v>
      </c>
    </row>
    <row r="790" spans="1:24" x14ac:dyDescent="0.35">
      <c r="A790">
        <v>7275</v>
      </c>
      <c r="B790" t="s">
        <v>1278</v>
      </c>
      <c r="C790" t="s">
        <v>1126</v>
      </c>
      <c r="D790" t="s">
        <v>2328</v>
      </c>
      <c r="E790" t="s">
        <v>2329</v>
      </c>
      <c r="F790" t="s">
        <v>2330</v>
      </c>
      <c r="G790" t="s">
        <v>12</v>
      </c>
      <c r="H790" t="s">
        <v>6</v>
      </c>
      <c r="I790" t="s">
        <v>192</v>
      </c>
      <c r="J790" t="s">
        <v>4519</v>
      </c>
      <c r="K790" t="s">
        <v>17</v>
      </c>
      <c r="L790">
        <v>10058</v>
      </c>
      <c r="M790" t="s">
        <v>194</v>
      </c>
      <c r="N790">
        <v>42145</v>
      </c>
      <c r="O790">
        <v>43850</v>
      </c>
      <c r="P790">
        <v>2429218.06</v>
      </c>
      <c r="Q790">
        <v>2429218.06</v>
      </c>
      <c r="R790">
        <v>1011826.91</v>
      </c>
      <c r="S790">
        <v>0</v>
      </c>
      <c r="T790">
        <f t="shared" si="36"/>
        <v>0</v>
      </c>
      <c r="U790">
        <v>3129966</v>
      </c>
      <c r="V790">
        <v>700747.94</v>
      </c>
      <c r="W790">
        <f t="shared" si="37"/>
        <v>2429218.06</v>
      </c>
      <c r="X790">
        <f t="shared" si="38"/>
        <v>0</v>
      </c>
    </row>
    <row r="791" spans="1:24" x14ac:dyDescent="0.35">
      <c r="A791">
        <v>7275</v>
      </c>
      <c r="B791" t="s">
        <v>1278</v>
      </c>
      <c r="C791" t="s">
        <v>1126</v>
      </c>
      <c r="D791" t="s">
        <v>2331</v>
      </c>
      <c r="E791" t="s">
        <v>2309</v>
      </c>
      <c r="F791" t="s">
        <v>2332</v>
      </c>
      <c r="G791" t="s">
        <v>12</v>
      </c>
      <c r="H791" t="s">
        <v>6</v>
      </c>
      <c r="I791" t="s">
        <v>880</v>
      </c>
      <c r="J791" t="s">
        <v>4519</v>
      </c>
      <c r="K791" t="s">
        <v>17</v>
      </c>
      <c r="L791">
        <v>9354</v>
      </c>
      <c r="M791" t="s">
        <v>132</v>
      </c>
      <c r="N791">
        <v>42144</v>
      </c>
      <c r="O791">
        <v>43850</v>
      </c>
      <c r="P791">
        <v>3412817.55</v>
      </c>
      <c r="Q791">
        <v>3412817.55</v>
      </c>
      <c r="R791">
        <v>364256.01</v>
      </c>
      <c r="S791">
        <v>0.96</v>
      </c>
      <c r="T791">
        <f t="shared" si="36"/>
        <v>-0.96</v>
      </c>
      <c r="U791">
        <v>3414380</v>
      </c>
      <c r="V791">
        <v>1562.45</v>
      </c>
      <c r="W791">
        <f t="shared" si="37"/>
        <v>3412817.55</v>
      </c>
      <c r="X791">
        <f t="shared" si="38"/>
        <v>0</v>
      </c>
    </row>
    <row r="792" spans="1:24" x14ac:dyDescent="0.35">
      <c r="A792">
        <v>7273</v>
      </c>
      <c r="B792" t="s">
        <v>1274</v>
      </c>
      <c r="C792" t="s">
        <v>1126</v>
      </c>
      <c r="D792" t="s">
        <v>2333</v>
      </c>
      <c r="E792" t="s">
        <v>2329</v>
      </c>
      <c r="F792" t="s">
        <v>2334</v>
      </c>
      <c r="G792" t="s">
        <v>12</v>
      </c>
      <c r="H792" t="s">
        <v>6</v>
      </c>
      <c r="I792" t="s">
        <v>192</v>
      </c>
      <c r="J792" t="s">
        <v>4519</v>
      </c>
      <c r="K792" t="s">
        <v>17</v>
      </c>
      <c r="L792">
        <v>10058</v>
      </c>
      <c r="M792" t="s">
        <v>194</v>
      </c>
      <c r="N792">
        <v>42149</v>
      </c>
      <c r="O792">
        <v>43850</v>
      </c>
      <c r="P792">
        <v>1957944.3200000001</v>
      </c>
      <c r="Q792">
        <v>1957944.3200000001</v>
      </c>
      <c r="R792">
        <v>163392.98000000001</v>
      </c>
      <c r="S792">
        <v>0</v>
      </c>
      <c r="T792">
        <f t="shared" si="36"/>
        <v>0</v>
      </c>
      <c r="U792">
        <v>1958403</v>
      </c>
      <c r="V792">
        <v>458.68</v>
      </c>
      <c r="W792">
        <f t="shared" si="37"/>
        <v>1957944.3200000001</v>
      </c>
      <c r="X792">
        <f t="shared" si="38"/>
        <v>0</v>
      </c>
    </row>
    <row r="793" spans="1:24" x14ac:dyDescent="0.35">
      <c r="A793">
        <v>7273</v>
      </c>
      <c r="B793" t="s">
        <v>1274</v>
      </c>
      <c r="C793" t="s">
        <v>1126</v>
      </c>
      <c r="D793" t="s">
        <v>2335</v>
      </c>
      <c r="E793" t="s">
        <v>2326</v>
      </c>
      <c r="F793" t="s">
        <v>2336</v>
      </c>
      <c r="G793" t="s">
        <v>12</v>
      </c>
      <c r="H793" t="s">
        <v>6</v>
      </c>
      <c r="I793" t="s">
        <v>920</v>
      </c>
      <c r="J793" t="s">
        <v>4519</v>
      </c>
      <c r="K793" t="s">
        <v>17</v>
      </c>
      <c r="L793">
        <v>9780</v>
      </c>
      <c r="M793" t="s">
        <v>921</v>
      </c>
      <c r="N793">
        <v>42149</v>
      </c>
      <c r="O793">
        <v>43803</v>
      </c>
      <c r="P793">
        <v>84076.86</v>
      </c>
      <c r="Q793">
        <v>84076.86</v>
      </c>
      <c r="R793">
        <v>0</v>
      </c>
      <c r="S793">
        <v>0</v>
      </c>
      <c r="T793">
        <f t="shared" si="36"/>
        <v>0</v>
      </c>
      <c r="U793">
        <v>168234</v>
      </c>
      <c r="V793">
        <v>84157.14</v>
      </c>
      <c r="W793">
        <f t="shared" si="37"/>
        <v>84076.86</v>
      </c>
      <c r="X793">
        <f t="shared" si="38"/>
        <v>0</v>
      </c>
    </row>
    <row r="794" spans="1:24" x14ac:dyDescent="0.35">
      <c r="A794">
        <v>7274</v>
      </c>
      <c r="B794" t="s">
        <v>1276</v>
      </c>
      <c r="C794" t="s">
        <v>1126</v>
      </c>
      <c r="D794" t="s">
        <v>2337</v>
      </c>
      <c r="E794" t="s">
        <v>2326</v>
      </c>
      <c r="F794" t="s">
        <v>2338</v>
      </c>
      <c r="G794" t="s">
        <v>12</v>
      </c>
      <c r="H794" t="s">
        <v>113</v>
      </c>
      <c r="I794" t="s">
        <v>920</v>
      </c>
      <c r="J794" t="s">
        <v>4519</v>
      </c>
      <c r="K794" t="s">
        <v>17</v>
      </c>
      <c r="L794">
        <v>9780</v>
      </c>
      <c r="M794" t="s">
        <v>921</v>
      </c>
      <c r="N794">
        <v>42150</v>
      </c>
      <c r="O794">
        <v>43850</v>
      </c>
      <c r="P794">
        <v>6543792</v>
      </c>
      <c r="Q794">
        <v>6543246.7000000002</v>
      </c>
      <c r="R794">
        <v>925574.44</v>
      </c>
      <c r="S794">
        <v>0</v>
      </c>
      <c r="T794">
        <f t="shared" si="36"/>
        <v>545.29999999981374</v>
      </c>
      <c r="U794">
        <v>6543792</v>
      </c>
      <c r="V794">
        <v>0</v>
      </c>
      <c r="W794">
        <f t="shared" si="37"/>
        <v>6543792</v>
      </c>
      <c r="X794">
        <f t="shared" si="38"/>
        <v>0</v>
      </c>
    </row>
    <row r="795" spans="1:24" x14ac:dyDescent="0.35">
      <c r="A795">
        <v>7113</v>
      </c>
      <c r="B795" t="s">
        <v>813</v>
      </c>
      <c r="C795" t="s">
        <v>798</v>
      </c>
      <c r="D795" t="s">
        <v>2339</v>
      </c>
      <c r="E795" t="s">
        <v>2340</v>
      </c>
      <c r="F795" t="s">
        <v>2341</v>
      </c>
      <c r="G795" t="s">
        <v>12</v>
      </c>
      <c r="H795" t="s">
        <v>6</v>
      </c>
      <c r="I795" t="s">
        <v>213</v>
      </c>
      <c r="J795" t="s">
        <v>4520</v>
      </c>
      <c r="K795" t="s">
        <v>1806</v>
      </c>
      <c r="L795">
        <v>9350</v>
      </c>
      <c r="M795" t="s">
        <v>145</v>
      </c>
      <c r="N795">
        <v>42152</v>
      </c>
      <c r="O795">
        <v>43280</v>
      </c>
      <c r="P795">
        <v>2496979.41</v>
      </c>
      <c r="Q795">
        <v>2496979.41</v>
      </c>
      <c r="R795">
        <v>0</v>
      </c>
      <c r="S795">
        <v>0</v>
      </c>
      <c r="T795">
        <f t="shared" si="36"/>
        <v>0</v>
      </c>
      <c r="U795">
        <v>2500000</v>
      </c>
      <c r="V795">
        <v>3020.59</v>
      </c>
      <c r="W795">
        <f t="shared" si="37"/>
        <v>2496979.41</v>
      </c>
      <c r="X795">
        <f t="shared" si="38"/>
        <v>0</v>
      </c>
    </row>
    <row r="796" spans="1:24" x14ac:dyDescent="0.35">
      <c r="A796">
        <v>7114</v>
      </c>
      <c r="B796" t="s">
        <v>1267</v>
      </c>
      <c r="C796" t="s">
        <v>798</v>
      </c>
      <c r="D796" t="s">
        <v>2342</v>
      </c>
      <c r="E796" t="s">
        <v>2343</v>
      </c>
      <c r="F796" t="s">
        <v>2344</v>
      </c>
      <c r="G796" t="s">
        <v>12</v>
      </c>
      <c r="H796" t="s">
        <v>113</v>
      </c>
      <c r="I796" t="s">
        <v>2345</v>
      </c>
      <c r="J796" t="s">
        <v>4524</v>
      </c>
      <c r="K796" t="s">
        <v>33</v>
      </c>
      <c r="L796">
        <v>8123</v>
      </c>
      <c r="M796" t="s">
        <v>115</v>
      </c>
      <c r="N796">
        <v>42156</v>
      </c>
      <c r="O796">
        <v>44012</v>
      </c>
      <c r="P796">
        <v>1435500</v>
      </c>
      <c r="Q796">
        <v>1116913.8</v>
      </c>
      <c r="R796">
        <v>265028.45</v>
      </c>
      <c r="S796">
        <v>176569.73</v>
      </c>
      <c r="T796">
        <f t="shared" si="36"/>
        <v>142016.46999999994</v>
      </c>
      <c r="U796">
        <v>1835500</v>
      </c>
      <c r="V796">
        <v>400000</v>
      </c>
      <c r="W796">
        <f t="shared" si="37"/>
        <v>1435500</v>
      </c>
      <c r="X796">
        <f t="shared" si="38"/>
        <v>0</v>
      </c>
    </row>
    <row r="797" spans="1:24" x14ac:dyDescent="0.35">
      <c r="A797">
        <v>7114</v>
      </c>
      <c r="B797" t="s">
        <v>1267</v>
      </c>
      <c r="C797" t="s">
        <v>798</v>
      </c>
      <c r="D797" t="s">
        <v>2346</v>
      </c>
      <c r="E797" t="s">
        <v>2347</v>
      </c>
      <c r="F797" t="s">
        <v>2348</v>
      </c>
      <c r="G797" t="s">
        <v>12</v>
      </c>
      <c r="H797" t="s">
        <v>113</v>
      </c>
      <c r="I797" t="s">
        <v>417</v>
      </c>
      <c r="J797" t="s">
        <v>4524</v>
      </c>
      <c r="K797" t="s">
        <v>33</v>
      </c>
      <c r="L797">
        <v>9830</v>
      </c>
      <c r="M797" t="s">
        <v>53</v>
      </c>
      <c r="N797">
        <v>42156</v>
      </c>
      <c r="O797">
        <v>44012</v>
      </c>
      <c r="P797">
        <v>1350000</v>
      </c>
      <c r="Q797">
        <v>1042243.93</v>
      </c>
      <c r="R797">
        <v>337404.46</v>
      </c>
      <c r="S797">
        <v>82584.5</v>
      </c>
      <c r="T797">
        <f t="shared" si="36"/>
        <v>225171.56999999995</v>
      </c>
      <c r="U797">
        <v>1350000</v>
      </c>
      <c r="V797">
        <v>0</v>
      </c>
      <c r="W797">
        <f t="shared" si="37"/>
        <v>1350000</v>
      </c>
      <c r="X797">
        <f t="shared" si="38"/>
        <v>0</v>
      </c>
    </row>
    <row r="798" spans="1:24" x14ac:dyDescent="0.35">
      <c r="A798">
        <v>4110</v>
      </c>
      <c r="B798" t="s">
        <v>0</v>
      </c>
      <c r="C798" t="s">
        <v>1</v>
      </c>
      <c r="D798" t="s">
        <v>2349</v>
      </c>
      <c r="E798" t="s">
        <v>2350</v>
      </c>
      <c r="F798" t="s">
        <v>2351</v>
      </c>
      <c r="G798" t="s">
        <v>12</v>
      </c>
      <c r="H798" t="s">
        <v>6</v>
      </c>
      <c r="I798" t="s">
        <v>2291</v>
      </c>
      <c r="J798" t="s">
        <v>4524</v>
      </c>
      <c r="K798" t="s">
        <v>33</v>
      </c>
      <c r="L798">
        <v>9352</v>
      </c>
      <c r="M798" t="s">
        <v>78</v>
      </c>
      <c r="N798">
        <v>42154</v>
      </c>
      <c r="O798">
        <v>42674</v>
      </c>
      <c r="P798">
        <v>182311.1</v>
      </c>
      <c r="Q798">
        <v>182311.1</v>
      </c>
      <c r="R798">
        <v>0</v>
      </c>
      <c r="S798">
        <v>0</v>
      </c>
      <c r="T798">
        <f t="shared" si="36"/>
        <v>0</v>
      </c>
      <c r="U798">
        <v>250000</v>
      </c>
      <c r="V798">
        <v>67688.899999999994</v>
      </c>
      <c r="W798">
        <f t="shared" si="37"/>
        <v>182311.1</v>
      </c>
      <c r="X798">
        <f t="shared" si="38"/>
        <v>0</v>
      </c>
    </row>
    <row r="799" spans="1:24" x14ac:dyDescent="0.35">
      <c r="A799">
        <v>7113</v>
      </c>
      <c r="B799" t="s">
        <v>813</v>
      </c>
      <c r="C799" t="s">
        <v>798</v>
      </c>
      <c r="D799" t="s">
        <v>2352</v>
      </c>
      <c r="E799" t="s">
        <v>2353</v>
      </c>
      <c r="F799" t="s">
        <v>2354</v>
      </c>
      <c r="G799" t="s">
        <v>12</v>
      </c>
      <c r="H799" t="s">
        <v>6</v>
      </c>
      <c r="I799" t="s">
        <v>2355</v>
      </c>
      <c r="J799" t="s">
        <v>4522</v>
      </c>
      <c r="K799" t="s">
        <v>176</v>
      </c>
      <c r="L799">
        <v>9351</v>
      </c>
      <c r="M799" t="s">
        <v>34</v>
      </c>
      <c r="N799">
        <v>42158</v>
      </c>
      <c r="O799">
        <v>43646</v>
      </c>
      <c r="P799">
        <v>1449923.97</v>
      </c>
      <c r="Q799">
        <v>1449923.97</v>
      </c>
      <c r="R799">
        <v>11843.52</v>
      </c>
      <c r="S799">
        <v>0</v>
      </c>
      <c r="T799">
        <f t="shared" si="36"/>
        <v>0</v>
      </c>
      <c r="U799">
        <v>1450000</v>
      </c>
      <c r="V799">
        <v>76.03</v>
      </c>
      <c r="W799">
        <f t="shared" si="37"/>
        <v>1449923.97</v>
      </c>
      <c r="X799">
        <f t="shared" si="38"/>
        <v>0</v>
      </c>
    </row>
    <row r="800" spans="1:24" x14ac:dyDescent="0.35">
      <c r="A800">
        <v>7114</v>
      </c>
      <c r="B800" t="s">
        <v>1267</v>
      </c>
      <c r="C800" t="s">
        <v>798</v>
      </c>
      <c r="D800" t="s">
        <v>2356</v>
      </c>
      <c r="E800" t="s">
        <v>2357</v>
      </c>
      <c r="F800" t="s">
        <v>2358</v>
      </c>
      <c r="G800" t="s">
        <v>12</v>
      </c>
      <c r="H800" t="s">
        <v>113</v>
      </c>
      <c r="I800" t="s">
        <v>2345</v>
      </c>
      <c r="J800" t="s">
        <v>4524</v>
      </c>
      <c r="K800" t="s">
        <v>33</v>
      </c>
      <c r="L800">
        <v>8123</v>
      </c>
      <c r="M800" t="s">
        <v>115</v>
      </c>
      <c r="N800">
        <v>42159</v>
      </c>
      <c r="O800">
        <v>44073</v>
      </c>
      <c r="P800">
        <v>2200000</v>
      </c>
      <c r="Q800">
        <v>1678074.8</v>
      </c>
      <c r="R800">
        <v>152289.51999999999</v>
      </c>
      <c r="S800">
        <v>103292.2</v>
      </c>
      <c r="T800">
        <f t="shared" si="36"/>
        <v>418632.99999999994</v>
      </c>
      <c r="U800">
        <v>2200000</v>
      </c>
      <c r="V800">
        <v>0</v>
      </c>
      <c r="W800">
        <f t="shared" si="37"/>
        <v>2200000</v>
      </c>
      <c r="X800">
        <f t="shared" si="38"/>
        <v>0</v>
      </c>
    </row>
    <row r="801" spans="1:24" x14ac:dyDescent="0.35">
      <c r="A801">
        <v>7114</v>
      </c>
      <c r="B801" t="s">
        <v>1267</v>
      </c>
      <c r="C801" t="s">
        <v>798</v>
      </c>
      <c r="D801" t="s">
        <v>2359</v>
      </c>
      <c r="E801" t="s">
        <v>2360</v>
      </c>
      <c r="F801" t="s">
        <v>2361</v>
      </c>
      <c r="G801" t="s">
        <v>12</v>
      </c>
      <c r="H801" t="s">
        <v>113</v>
      </c>
      <c r="I801" t="s">
        <v>2362</v>
      </c>
      <c r="J801" t="s">
        <v>4524</v>
      </c>
      <c r="K801" t="s">
        <v>33</v>
      </c>
      <c r="L801">
        <v>9350</v>
      </c>
      <c r="M801" t="s">
        <v>145</v>
      </c>
      <c r="N801">
        <v>42159</v>
      </c>
      <c r="O801">
        <v>44012</v>
      </c>
      <c r="P801">
        <v>400000</v>
      </c>
      <c r="Q801">
        <v>389469.39</v>
      </c>
      <c r="R801">
        <v>2750</v>
      </c>
      <c r="S801">
        <v>8700</v>
      </c>
      <c r="T801">
        <f t="shared" si="36"/>
        <v>1830.609999999986</v>
      </c>
      <c r="U801">
        <v>400000</v>
      </c>
      <c r="V801">
        <v>0</v>
      </c>
      <c r="W801">
        <f t="shared" si="37"/>
        <v>400000</v>
      </c>
      <c r="X801">
        <f t="shared" si="38"/>
        <v>0</v>
      </c>
    </row>
    <row r="802" spans="1:24" x14ac:dyDescent="0.35">
      <c r="A802">
        <v>7114</v>
      </c>
      <c r="B802" t="s">
        <v>1267</v>
      </c>
      <c r="C802" t="s">
        <v>798</v>
      </c>
      <c r="D802" t="s">
        <v>2363</v>
      </c>
      <c r="E802" t="s">
        <v>2364</v>
      </c>
      <c r="F802" t="s">
        <v>2365</v>
      </c>
      <c r="G802" t="s">
        <v>12</v>
      </c>
      <c r="H802" t="s">
        <v>113</v>
      </c>
      <c r="I802" t="s">
        <v>598</v>
      </c>
      <c r="J802" t="s">
        <v>4524</v>
      </c>
      <c r="K802" t="s">
        <v>33</v>
      </c>
      <c r="L802">
        <v>9349</v>
      </c>
      <c r="M802" t="s">
        <v>126</v>
      </c>
      <c r="N802">
        <v>42159</v>
      </c>
      <c r="O802">
        <v>44012</v>
      </c>
      <c r="P802">
        <v>429000</v>
      </c>
      <c r="Q802">
        <v>399729.28</v>
      </c>
      <c r="R802">
        <v>1831.64</v>
      </c>
      <c r="S802">
        <v>5804.11</v>
      </c>
      <c r="T802">
        <f t="shared" si="36"/>
        <v>23466.609999999971</v>
      </c>
      <c r="U802">
        <v>429000</v>
      </c>
      <c r="V802">
        <v>0</v>
      </c>
      <c r="W802">
        <f t="shared" si="37"/>
        <v>429000</v>
      </c>
      <c r="X802">
        <f t="shared" si="38"/>
        <v>0</v>
      </c>
    </row>
    <row r="803" spans="1:24" x14ac:dyDescent="0.35">
      <c r="A803">
        <v>7114</v>
      </c>
      <c r="B803" t="s">
        <v>1267</v>
      </c>
      <c r="C803" t="s">
        <v>798</v>
      </c>
      <c r="D803" t="s">
        <v>2366</v>
      </c>
      <c r="E803" t="s">
        <v>2367</v>
      </c>
      <c r="F803" t="s">
        <v>2368</v>
      </c>
      <c r="G803" t="s">
        <v>12</v>
      </c>
      <c r="H803" t="s">
        <v>113</v>
      </c>
      <c r="I803" t="s">
        <v>2362</v>
      </c>
      <c r="J803" t="s">
        <v>4524</v>
      </c>
      <c r="K803" t="s">
        <v>33</v>
      </c>
      <c r="L803">
        <v>9350</v>
      </c>
      <c r="M803" t="s">
        <v>145</v>
      </c>
      <c r="N803">
        <v>42159</v>
      </c>
      <c r="O803">
        <v>44012</v>
      </c>
      <c r="P803">
        <v>700000</v>
      </c>
      <c r="Q803">
        <v>662137.72</v>
      </c>
      <c r="R803">
        <v>35990.71</v>
      </c>
      <c r="S803">
        <v>6082.11</v>
      </c>
      <c r="T803">
        <f t="shared" si="36"/>
        <v>31780.170000000027</v>
      </c>
      <c r="U803">
        <v>700000</v>
      </c>
      <c r="V803">
        <v>0</v>
      </c>
      <c r="W803">
        <f t="shared" si="37"/>
        <v>700000</v>
      </c>
      <c r="X803">
        <f t="shared" si="38"/>
        <v>0</v>
      </c>
    </row>
    <row r="804" spans="1:24" x14ac:dyDescent="0.35">
      <c r="A804">
        <v>4110</v>
      </c>
      <c r="B804" t="s">
        <v>0</v>
      </c>
      <c r="C804" t="s">
        <v>1</v>
      </c>
      <c r="D804" t="s">
        <v>2369</v>
      </c>
      <c r="E804" t="s">
        <v>2370</v>
      </c>
      <c r="F804" t="s">
        <v>2371</v>
      </c>
      <c r="G804" t="s">
        <v>12</v>
      </c>
      <c r="H804" t="s">
        <v>6</v>
      </c>
      <c r="I804" t="s">
        <v>853</v>
      </c>
      <c r="J804" t="s">
        <v>4521</v>
      </c>
      <c r="K804" t="s">
        <v>324</v>
      </c>
      <c r="L804">
        <v>9350</v>
      </c>
      <c r="M804" t="s">
        <v>145</v>
      </c>
      <c r="N804">
        <v>42166</v>
      </c>
      <c r="O804">
        <v>42916</v>
      </c>
      <c r="P804">
        <v>148253.76999999999</v>
      </c>
      <c r="Q804">
        <v>148253.76999999999</v>
      </c>
      <c r="R804">
        <v>0</v>
      </c>
      <c r="S804">
        <v>0</v>
      </c>
      <c r="T804">
        <f t="shared" si="36"/>
        <v>0</v>
      </c>
      <c r="U804">
        <v>150000</v>
      </c>
      <c r="V804">
        <v>1746.23</v>
      </c>
      <c r="W804">
        <f t="shared" si="37"/>
        <v>148253.76999999999</v>
      </c>
      <c r="X804">
        <f t="shared" si="38"/>
        <v>0</v>
      </c>
    </row>
    <row r="805" spans="1:24" x14ac:dyDescent="0.35">
      <c r="A805">
        <v>6112</v>
      </c>
      <c r="B805" t="s">
        <v>195</v>
      </c>
      <c r="C805" t="s">
        <v>109</v>
      </c>
      <c r="D805" t="s">
        <v>2372</v>
      </c>
      <c r="E805" t="s">
        <v>2373</v>
      </c>
      <c r="F805" t="s">
        <v>2374</v>
      </c>
      <c r="G805" t="s">
        <v>12</v>
      </c>
      <c r="H805" t="s">
        <v>113</v>
      </c>
      <c r="I805" t="s">
        <v>516</v>
      </c>
      <c r="J805" t="s">
        <v>4519</v>
      </c>
      <c r="K805" t="s">
        <v>17</v>
      </c>
      <c r="L805">
        <v>9348</v>
      </c>
      <c r="M805" t="s">
        <v>243</v>
      </c>
      <c r="N805">
        <v>42170</v>
      </c>
      <c r="O805">
        <v>44043</v>
      </c>
      <c r="P805">
        <v>3055556</v>
      </c>
      <c r="Q805">
        <v>2311102.17</v>
      </c>
      <c r="R805">
        <v>417039.83</v>
      </c>
      <c r="S805">
        <v>439511.12</v>
      </c>
      <c r="T805">
        <f t="shared" si="36"/>
        <v>304942.71000000008</v>
      </c>
      <c r="U805">
        <v>3055556</v>
      </c>
      <c r="V805">
        <v>0</v>
      </c>
      <c r="W805">
        <f t="shared" si="37"/>
        <v>3055556</v>
      </c>
      <c r="X805">
        <f t="shared" si="38"/>
        <v>0</v>
      </c>
    </row>
    <row r="806" spans="1:24" x14ac:dyDescent="0.35">
      <c r="A806">
        <v>6113</v>
      </c>
      <c r="B806" t="s">
        <v>267</v>
      </c>
      <c r="C806" t="s">
        <v>109</v>
      </c>
      <c r="D806" t="s">
        <v>2375</v>
      </c>
      <c r="E806" t="s">
        <v>2376</v>
      </c>
      <c r="F806" t="s">
        <v>2377</v>
      </c>
      <c r="G806" t="s">
        <v>12</v>
      </c>
      <c r="H806" t="s">
        <v>6</v>
      </c>
      <c r="I806" t="s">
        <v>421</v>
      </c>
      <c r="J806" t="s">
        <v>4519</v>
      </c>
      <c r="K806" t="s">
        <v>734</v>
      </c>
      <c r="L806">
        <v>9354</v>
      </c>
      <c r="M806" t="s">
        <v>132</v>
      </c>
      <c r="N806">
        <v>42170</v>
      </c>
      <c r="O806">
        <v>43646</v>
      </c>
      <c r="P806">
        <v>3726.91</v>
      </c>
      <c r="Q806">
        <v>3726.91</v>
      </c>
      <c r="R806">
        <v>0</v>
      </c>
      <c r="S806">
        <v>0</v>
      </c>
      <c r="T806">
        <f t="shared" si="36"/>
        <v>0</v>
      </c>
      <c r="U806">
        <v>743982</v>
      </c>
      <c r="V806">
        <v>740255.09</v>
      </c>
      <c r="W806">
        <f t="shared" si="37"/>
        <v>3726.9100000000326</v>
      </c>
      <c r="X806">
        <f t="shared" si="38"/>
        <v>-3.2741809263825417E-11</v>
      </c>
    </row>
    <row r="807" spans="1:24" x14ac:dyDescent="0.35">
      <c r="A807">
        <v>7113</v>
      </c>
      <c r="B807" t="s">
        <v>813</v>
      </c>
      <c r="C807" t="s">
        <v>798</v>
      </c>
      <c r="D807" t="s">
        <v>2378</v>
      </c>
      <c r="E807" t="s">
        <v>2379</v>
      </c>
      <c r="F807" t="s">
        <v>2380</v>
      </c>
      <c r="G807" t="s">
        <v>12</v>
      </c>
      <c r="H807" t="s">
        <v>6</v>
      </c>
      <c r="I807" t="s">
        <v>853</v>
      </c>
      <c r="J807" t="s">
        <v>4521</v>
      </c>
      <c r="K807" t="s">
        <v>534</v>
      </c>
      <c r="L807">
        <v>9350</v>
      </c>
      <c r="M807" t="s">
        <v>145</v>
      </c>
      <c r="N807">
        <v>42185</v>
      </c>
      <c r="O807">
        <v>43281</v>
      </c>
      <c r="P807">
        <v>1249968.3400000001</v>
      </c>
      <c r="Q807">
        <v>1249968.3400000001</v>
      </c>
      <c r="R807">
        <v>0</v>
      </c>
      <c r="S807">
        <v>0</v>
      </c>
      <c r="T807">
        <f t="shared" si="36"/>
        <v>0</v>
      </c>
      <c r="U807">
        <v>1250000</v>
      </c>
      <c r="V807">
        <v>31.66</v>
      </c>
      <c r="W807">
        <f t="shared" si="37"/>
        <v>1249968.3400000001</v>
      </c>
      <c r="X807">
        <f t="shared" si="38"/>
        <v>0</v>
      </c>
    </row>
    <row r="808" spans="1:24" x14ac:dyDescent="0.35">
      <c r="A808">
        <v>7323</v>
      </c>
      <c r="B808" t="s">
        <v>1305</v>
      </c>
      <c r="C808" t="s">
        <v>901</v>
      </c>
      <c r="D808" t="s">
        <v>2381</v>
      </c>
      <c r="E808" t="s">
        <v>2266</v>
      </c>
      <c r="F808" t="s">
        <v>2382</v>
      </c>
      <c r="G808" t="s">
        <v>12</v>
      </c>
      <c r="H808" t="s">
        <v>113</v>
      </c>
      <c r="I808" t="s">
        <v>2268</v>
      </c>
      <c r="J808" t="s">
        <v>4525</v>
      </c>
      <c r="K808" t="s">
        <v>485</v>
      </c>
      <c r="L808">
        <v>9364</v>
      </c>
      <c r="M808" t="s">
        <v>39</v>
      </c>
      <c r="N808">
        <v>42192</v>
      </c>
      <c r="O808">
        <v>44012</v>
      </c>
      <c r="P808">
        <v>1500000</v>
      </c>
      <c r="Q808">
        <v>1430625.74</v>
      </c>
      <c r="R808">
        <v>9154.1200000000008</v>
      </c>
      <c r="S808">
        <v>25522.23</v>
      </c>
      <c r="T808">
        <f t="shared" si="36"/>
        <v>43852.030000000013</v>
      </c>
      <c r="U808">
        <v>1750000</v>
      </c>
      <c r="V808">
        <v>250000</v>
      </c>
      <c r="W808">
        <f t="shared" si="37"/>
        <v>1500000</v>
      </c>
      <c r="X808">
        <f t="shared" si="38"/>
        <v>0</v>
      </c>
    </row>
    <row r="809" spans="1:24" x14ac:dyDescent="0.35">
      <c r="A809">
        <v>4110</v>
      </c>
      <c r="B809" t="s">
        <v>0</v>
      </c>
      <c r="C809" t="s">
        <v>1</v>
      </c>
      <c r="D809" t="s">
        <v>2383</v>
      </c>
      <c r="E809" t="s">
        <v>2384</v>
      </c>
      <c r="F809" t="s">
        <v>2385</v>
      </c>
      <c r="G809" t="s">
        <v>12</v>
      </c>
      <c r="H809" t="s">
        <v>6</v>
      </c>
      <c r="I809" t="s">
        <v>285</v>
      </c>
      <c r="J809" t="s">
        <v>4521</v>
      </c>
      <c r="K809" t="s">
        <v>2386</v>
      </c>
      <c r="L809">
        <v>9279</v>
      </c>
      <c r="M809" t="s">
        <v>287</v>
      </c>
      <c r="N809">
        <v>42192</v>
      </c>
      <c r="O809">
        <v>42613</v>
      </c>
      <c r="P809">
        <v>98952.09</v>
      </c>
      <c r="Q809">
        <v>98952.09</v>
      </c>
      <c r="R809">
        <v>0</v>
      </c>
      <c r="S809">
        <v>0</v>
      </c>
      <c r="T809">
        <f t="shared" si="36"/>
        <v>0</v>
      </c>
      <c r="U809">
        <v>100000</v>
      </c>
      <c r="V809">
        <v>1047.9100000000001</v>
      </c>
      <c r="W809">
        <f t="shared" si="37"/>
        <v>98952.09</v>
      </c>
      <c r="X809">
        <f t="shared" si="38"/>
        <v>0</v>
      </c>
    </row>
    <row r="810" spans="1:24" x14ac:dyDescent="0.35">
      <c r="A810">
        <v>6113</v>
      </c>
      <c r="B810" t="s">
        <v>267</v>
      </c>
      <c r="C810" t="s">
        <v>109</v>
      </c>
      <c r="D810" t="s">
        <v>2387</v>
      </c>
      <c r="E810" t="s">
        <v>569</v>
      </c>
      <c r="F810" t="s">
        <v>2388</v>
      </c>
      <c r="G810" t="s">
        <v>12</v>
      </c>
      <c r="H810" t="s">
        <v>6</v>
      </c>
      <c r="I810" t="s">
        <v>516</v>
      </c>
      <c r="J810" t="s">
        <v>4519</v>
      </c>
      <c r="K810" t="s">
        <v>181</v>
      </c>
      <c r="L810">
        <v>9348</v>
      </c>
      <c r="M810" t="s">
        <v>243</v>
      </c>
      <c r="N810">
        <v>42200</v>
      </c>
      <c r="O810">
        <v>43008</v>
      </c>
      <c r="P810">
        <v>744051.86</v>
      </c>
      <c r="Q810">
        <v>744051.86</v>
      </c>
      <c r="R810">
        <v>0</v>
      </c>
      <c r="S810">
        <v>0</v>
      </c>
      <c r="T810">
        <f t="shared" si="36"/>
        <v>0</v>
      </c>
      <c r="U810">
        <v>750000</v>
      </c>
      <c r="V810">
        <v>5948.14</v>
      </c>
      <c r="W810">
        <f t="shared" si="37"/>
        <v>744051.86</v>
      </c>
      <c r="X810">
        <f t="shared" si="38"/>
        <v>0</v>
      </c>
    </row>
    <row r="811" spans="1:24" x14ac:dyDescent="0.35">
      <c r="A811">
        <v>4110</v>
      </c>
      <c r="B811" t="s">
        <v>0</v>
      </c>
      <c r="C811" t="s">
        <v>1</v>
      </c>
      <c r="D811" t="s">
        <v>2389</v>
      </c>
      <c r="E811" t="s">
        <v>2390</v>
      </c>
      <c r="F811" t="s">
        <v>2391</v>
      </c>
      <c r="G811" t="s">
        <v>12</v>
      </c>
      <c r="H811" t="s">
        <v>6</v>
      </c>
      <c r="I811" t="s">
        <v>317</v>
      </c>
      <c r="J811" t="s">
        <v>4519</v>
      </c>
      <c r="K811" t="s">
        <v>281</v>
      </c>
      <c r="L811">
        <v>9348</v>
      </c>
      <c r="M811" t="s">
        <v>243</v>
      </c>
      <c r="N811">
        <v>42200</v>
      </c>
      <c r="O811">
        <v>43008</v>
      </c>
      <c r="P811">
        <v>584987.02</v>
      </c>
      <c r="Q811">
        <v>584987.02</v>
      </c>
      <c r="R811">
        <v>0</v>
      </c>
      <c r="S811">
        <v>0</v>
      </c>
      <c r="T811">
        <f t="shared" si="36"/>
        <v>0</v>
      </c>
      <c r="U811">
        <v>585000</v>
      </c>
      <c r="V811">
        <v>12.98</v>
      </c>
      <c r="W811">
        <f t="shared" si="37"/>
        <v>584987.02</v>
      </c>
      <c r="X811">
        <f t="shared" si="38"/>
        <v>0</v>
      </c>
    </row>
    <row r="812" spans="1:24" x14ac:dyDescent="0.35">
      <c r="A812">
        <v>6112</v>
      </c>
      <c r="B812" t="s">
        <v>195</v>
      </c>
      <c r="C812" t="s">
        <v>109</v>
      </c>
      <c r="D812" t="s">
        <v>2392</v>
      </c>
      <c r="E812" t="s">
        <v>970</v>
      </c>
      <c r="F812" t="s">
        <v>2393</v>
      </c>
      <c r="G812" t="s">
        <v>12</v>
      </c>
      <c r="H812" t="s">
        <v>113</v>
      </c>
      <c r="I812" t="s">
        <v>516</v>
      </c>
      <c r="J812" t="s">
        <v>4519</v>
      </c>
      <c r="K812" t="s">
        <v>17</v>
      </c>
      <c r="L812">
        <v>9348</v>
      </c>
      <c r="M812" t="s">
        <v>243</v>
      </c>
      <c r="N812">
        <v>42200</v>
      </c>
      <c r="O812">
        <v>44043</v>
      </c>
      <c r="P812">
        <v>3054028</v>
      </c>
      <c r="Q812">
        <v>1961395.9</v>
      </c>
      <c r="R812">
        <v>213778.93</v>
      </c>
      <c r="S812">
        <v>608685.77</v>
      </c>
      <c r="T812">
        <f t="shared" si="36"/>
        <v>483946.33000000007</v>
      </c>
      <c r="U812">
        <v>3054028</v>
      </c>
      <c r="V812">
        <v>0</v>
      </c>
      <c r="W812">
        <f t="shared" si="37"/>
        <v>3054028</v>
      </c>
      <c r="X812">
        <f t="shared" si="38"/>
        <v>0</v>
      </c>
    </row>
    <row r="813" spans="1:24" x14ac:dyDescent="0.35">
      <c r="A813">
        <v>7322</v>
      </c>
      <c r="B813" t="s">
        <v>1303</v>
      </c>
      <c r="C813" t="s">
        <v>901</v>
      </c>
      <c r="D813" t="s">
        <v>2394</v>
      </c>
      <c r="E813" t="s">
        <v>2266</v>
      </c>
      <c r="F813" t="s">
        <v>2395</v>
      </c>
      <c r="G813" t="s">
        <v>12</v>
      </c>
      <c r="H813" t="s">
        <v>6</v>
      </c>
      <c r="I813" t="s">
        <v>2268</v>
      </c>
      <c r="J813" t="s">
        <v>4525</v>
      </c>
      <c r="K813" t="s">
        <v>485</v>
      </c>
      <c r="L813">
        <v>9364</v>
      </c>
      <c r="M813" t="s">
        <v>39</v>
      </c>
      <c r="N813">
        <v>42206</v>
      </c>
      <c r="O813">
        <v>42947</v>
      </c>
      <c r="P813">
        <v>1000000</v>
      </c>
      <c r="Q813">
        <v>1000000</v>
      </c>
      <c r="R813">
        <v>0</v>
      </c>
      <c r="S813">
        <v>0</v>
      </c>
      <c r="T813">
        <f t="shared" si="36"/>
        <v>0</v>
      </c>
      <c r="U813">
        <v>1000000</v>
      </c>
      <c r="V813">
        <v>0</v>
      </c>
      <c r="W813">
        <f t="shared" si="37"/>
        <v>1000000</v>
      </c>
      <c r="X813">
        <f t="shared" si="38"/>
        <v>0</v>
      </c>
    </row>
    <row r="814" spans="1:24" x14ac:dyDescent="0.35">
      <c r="A814">
        <v>6112</v>
      </c>
      <c r="B814" t="s">
        <v>195</v>
      </c>
      <c r="C814" t="s">
        <v>109</v>
      </c>
      <c r="D814" t="s">
        <v>2396</v>
      </c>
      <c r="E814" t="s">
        <v>2397</v>
      </c>
      <c r="F814" t="s">
        <v>2398</v>
      </c>
      <c r="G814" t="s">
        <v>12</v>
      </c>
      <c r="H814" t="s">
        <v>113</v>
      </c>
      <c r="I814" t="s">
        <v>516</v>
      </c>
      <c r="J814" t="s">
        <v>4519</v>
      </c>
      <c r="K814" t="s">
        <v>17</v>
      </c>
      <c r="L814">
        <v>9348</v>
      </c>
      <c r="M814" t="s">
        <v>243</v>
      </c>
      <c r="N814">
        <v>42207</v>
      </c>
      <c r="O814">
        <v>44043</v>
      </c>
      <c r="P814">
        <v>555055</v>
      </c>
      <c r="Q814">
        <v>400952.26</v>
      </c>
      <c r="R814">
        <v>97364.72</v>
      </c>
      <c r="S814">
        <v>26896</v>
      </c>
      <c r="T814">
        <f t="shared" si="36"/>
        <v>127206.73999999999</v>
      </c>
      <c r="U814">
        <v>555055</v>
      </c>
      <c r="V814">
        <v>0</v>
      </c>
      <c r="W814">
        <f t="shared" si="37"/>
        <v>555055</v>
      </c>
      <c r="X814">
        <f t="shared" si="38"/>
        <v>0</v>
      </c>
    </row>
    <row r="815" spans="1:24" x14ac:dyDescent="0.35">
      <c r="A815">
        <v>4110</v>
      </c>
      <c r="B815" t="s">
        <v>0</v>
      </c>
      <c r="C815" t="s">
        <v>1</v>
      </c>
      <c r="D815" t="s">
        <v>2399</v>
      </c>
      <c r="E815" t="s">
        <v>2400</v>
      </c>
      <c r="F815" t="s">
        <v>2401</v>
      </c>
      <c r="G815" t="s">
        <v>12</v>
      </c>
      <c r="H815" t="s">
        <v>6</v>
      </c>
      <c r="I815" t="s">
        <v>154</v>
      </c>
      <c r="J815" t="s">
        <v>4520</v>
      </c>
      <c r="K815" t="s">
        <v>25</v>
      </c>
      <c r="L815">
        <v>9349</v>
      </c>
      <c r="M815" t="s">
        <v>126</v>
      </c>
      <c r="N815">
        <v>42208</v>
      </c>
      <c r="O815">
        <v>43039</v>
      </c>
      <c r="P815">
        <v>587551.68000000005</v>
      </c>
      <c r="Q815">
        <v>587551.68000000005</v>
      </c>
      <c r="R815">
        <v>0</v>
      </c>
      <c r="S815">
        <v>0</v>
      </c>
      <c r="T815">
        <f t="shared" si="36"/>
        <v>0</v>
      </c>
      <c r="U815">
        <v>588000</v>
      </c>
      <c r="V815">
        <v>448.32</v>
      </c>
      <c r="W815">
        <f t="shared" si="37"/>
        <v>587551.68000000005</v>
      </c>
      <c r="X815">
        <f t="shared" si="38"/>
        <v>0</v>
      </c>
    </row>
    <row r="816" spans="1:24" x14ac:dyDescent="0.35">
      <c r="A816">
        <v>7320</v>
      </c>
      <c r="B816" t="s">
        <v>934</v>
      </c>
      <c r="C816" t="s">
        <v>901</v>
      </c>
      <c r="D816" t="s">
        <v>2402</v>
      </c>
      <c r="E816" t="s">
        <v>947</v>
      </c>
      <c r="F816" t="s">
        <v>2403</v>
      </c>
      <c r="G816" t="s">
        <v>12</v>
      </c>
      <c r="H816" t="s">
        <v>6</v>
      </c>
      <c r="I816" t="s">
        <v>949</v>
      </c>
      <c r="J816" t="s">
        <v>4519</v>
      </c>
      <c r="K816" t="s">
        <v>17</v>
      </c>
      <c r="L816">
        <v>8123</v>
      </c>
      <c r="M816" t="s">
        <v>115</v>
      </c>
      <c r="N816">
        <v>42222</v>
      </c>
      <c r="O816">
        <v>42551</v>
      </c>
      <c r="P816">
        <v>3490.1</v>
      </c>
      <c r="Q816">
        <v>3490.1</v>
      </c>
      <c r="R816">
        <v>0</v>
      </c>
      <c r="S816">
        <v>0</v>
      </c>
      <c r="T816">
        <f t="shared" si="36"/>
        <v>0</v>
      </c>
      <c r="U816">
        <v>450000</v>
      </c>
      <c r="V816">
        <v>446509.9</v>
      </c>
      <c r="W816">
        <f t="shared" si="37"/>
        <v>3490.0999999999767</v>
      </c>
      <c r="X816">
        <f t="shared" si="38"/>
        <v>2.319211489520967E-11</v>
      </c>
    </row>
    <row r="817" spans="1:24" x14ac:dyDescent="0.35">
      <c r="A817">
        <v>7113</v>
      </c>
      <c r="B817" t="s">
        <v>813</v>
      </c>
      <c r="C817" t="s">
        <v>798</v>
      </c>
      <c r="D817" t="s">
        <v>2404</v>
      </c>
      <c r="E817" t="s">
        <v>2266</v>
      </c>
      <c r="F817" t="s">
        <v>2395</v>
      </c>
      <c r="G817" t="s">
        <v>12</v>
      </c>
      <c r="H817" t="s">
        <v>6</v>
      </c>
      <c r="I817" t="s">
        <v>2268</v>
      </c>
      <c r="J817" t="s">
        <v>4525</v>
      </c>
      <c r="K817" t="s">
        <v>485</v>
      </c>
      <c r="L817">
        <v>9364</v>
      </c>
      <c r="M817" t="s">
        <v>39</v>
      </c>
      <c r="N817">
        <v>42236</v>
      </c>
      <c r="O817">
        <v>42947</v>
      </c>
      <c r="P817">
        <v>1500000</v>
      </c>
      <c r="Q817">
        <v>1500000</v>
      </c>
      <c r="R817">
        <v>0</v>
      </c>
      <c r="S817">
        <v>0</v>
      </c>
      <c r="T817">
        <f t="shared" si="36"/>
        <v>0</v>
      </c>
      <c r="U817">
        <v>1500000</v>
      </c>
      <c r="V817">
        <v>0</v>
      </c>
      <c r="W817">
        <f t="shared" si="37"/>
        <v>1500000</v>
      </c>
      <c r="X817">
        <f t="shared" si="38"/>
        <v>0</v>
      </c>
    </row>
    <row r="818" spans="1:24" x14ac:dyDescent="0.35">
      <c r="A818">
        <v>7313</v>
      </c>
      <c r="B818" t="s">
        <v>1287</v>
      </c>
      <c r="C818" t="s">
        <v>901</v>
      </c>
      <c r="D818" t="s">
        <v>2405</v>
      </c>
      <c r="E818" t="s">
        <v>2406</v>
      </c>
      <c r="F818" t="s">
        <v>2407</v>
      </c>
      <c r="G818" t="s">
        <v>12</v>
      </c>
      <c r="H818" t="s">
        <v>6</v>
      </c>
      <c r="I818" t="s">
        <v>688</v>
      </c>
      <c r="J818" t="s">
        <v>4521</v>
      </c>
      <c r="K818" t="s">
        <v>931</v>
      </c>
      <c r="L818">
        <v>9351</v>
      </c>
      <c r="M818" t="s">
        <v>34</v>
      </c>
      <c r="N818">
        <v>42236</v>
      </c>
      <c r="O818">
        <v>42564</v>
      </c>
      <c r="P818">
        <v>352297.74</v>
      </c>
      <c r="Q818">
        <v>352297.74</v>
      </c>
      <c r="R818">
        <v>0</v>
      </c>
      <c r="S818">
        <v>0</v>
      </c>
      <c r="T818">
        <f t="shared" si="36"/>
        <v>0</v>
      </c>
      <c r="U818">
        <v>380000</v>
      </c>
      <c r="V818">
        <v>27702.26</v>
      </c>
      <c r="W818">
        <f t="shared" si="37"/>
        <v>352297.74</v>
      </c>
      <c r="X818">
        <f t="shared" si="38"/>
        <v>0</v>
      </c>
    </row>
    <row r="819" spans="1:24" x14ac:dyDescent="0.35">
      <c r="A819">
        <v>4110</v>
      </c>
      <c r="B819" t="s">
        <v>0</v>
      </c>
      <c r="C819" t="s">
        <v>1</v>
      </c>
      <c r="D819" t="s">
        <v>2408</v>
      </c>
      <c r="E819" t="s">
        <v>2409</v>
      </c>
      <c r="F819" t="s">
        <v>2410</v>
      </c>
      <c r="G819" t="s">
        <v>12</v>
      </c>
      <c r="H819" t="s">
        <v>6</v>
      </c>
      <c r="I819" t="s">
        <v>2411</v>
      </c>
      <c r="J819" t="s">
        <v>4519</v>
      </c>
      <c r="K819" t="s">
        <v>379</v>
      </c>
      <c r="L819">
        <v>9532</v>
      </c>
      <c r="M819" t="s">
        <v>276</v>
      </c>
      <c r="N819">
        <v>42236</v>
      </c>
      <c r="O819">
        <v>43039</v>
      </c>
      <c r="P819">
        <v>68119.63</v>
      </c>
      <c r="Q819">
        <v>68119.63</v>
      </c>
      <c r="R819">
        <v>0</v>
      </c>
      <c r="S819">
        <v>0</v>
      </c>
      <c r="T819">
        <f t="shared" si="36"/>
        <v>0</v>
      </c>
      <c r="U819">
        <v>188120</v>
      </c>
      <c r="V819">
        <v>120000.37</v>
      </c>
      <c r="W819">
        <f t="shared" si="37"/>
        <v>68119.63</v>
      </c>
      <c r="X819">
        <f t="shared" si="38"/>
        <v>0</v>
      </c>
    </row>
    <row r="820" spans="1:24" x14ac:dyDescent="0.35">
      <c r="A820">
        <v>4110</v>
      </c>
      <c r="B820" t="s">
        <v>0</v>
      </c>
      <c r="C820" t="s">
        <v>1</v>
      </c>
      <c r="D820" t="s">
        <v>2412</v>
      </c>
      <c r="E820" t="s">
        <v>2413</v>
      </c>
      <c r="F820" t="s">
        <v>2414</v>
      </c>
      <c r="G820" t="s">
        <v>12</v>
      </c>
      <c r="H820" t="s">
        <v>6</v>
      </c>
      <c r="I820" t="s">
        <v>125</v>
      </c>
      <c r="J820" t="s">
        <v>4524</v>
      </c>
      <c r="K820" t="s">
        <v>33</v>
      </c>
      <c r="L820">
        <v>9349</v>
      </c>
      <c r="M820" t="s">
        <v>126</v>
      </c>
      <c r="N820">
        <v>42236</v>
      </c>
      <c r="O820">
        <v>43100</v>
      </c>
      <c r="P820">
        <v>441959.12</v>
      </c>
      <c r="Q820">
        <v>441959.12</v>
      </c>
      <c r="R820">
        <v>0</v>
      </c>
      <c r="S820">
        <v>0</v>
      </c>
      <c r="T820">
        <f t="shared" si="36"/>
        <v>0</v>
      </c>
      <c r="U820">
        <v>450000</v>
      </c>
      <c r="V820">
        <v>8040.88</v>
      </c>
      <c r="W820">
        <f t="shared" si="37"/>
        <v>441959.12</v>
      </c>
      <c r="X820">
        <f t="shared" si="38"/>
        <v>0</v>
      </c>
    </row>
    <row r="821" spans="1:24" x14ac:dyDescent="0.35">
      <c r="A821">
        <v>7314</v>
      </c>
      <c r="B821" t="s">
        <v>1289</v>
      </c>
      <c r="C821" t="s">
        <v>901</v>
      </c>
      <c r="D821" t="s">
        <v>2415</v>
      </c>
      <c r="E821" t="s">
        <v>2416</v>
      </c>
      <c r="F821" t="s">
        <v>2417</v>
      </c>
      <c r="G821" t="s">
        <v>12</v>
      </c>
      <c r="H821" t="s">
        <v>6</v>
      </c>
      <c r="I821" t="s">
        <v>949</v>
      </c>
      <c r="J821" t="s">
        <v>4524</v>
      </c>
      <c r="K821" t="s">
        <v>1142</v>
      </c>
      <c r="L821">
        <v>8123</v>
      </c>
      <c r="M821" t="s">
        <v>115</v>
      </c>
      <c r="N821">
        <v>42236</v>
      </c>
      <c r="O821">
        <v>43677</v>
      </c>
      <c r="P821">
        <v>1399853.31</v>
      </c>
      <c r="Q821">
        <v>1399853.31</v>
      </c>
      <c r="R821">
        <v>5596.6</v>
      </c>
      <c r="S821">
        <v>0</v>
      </c>
      <c r="T821">
        <f t="shared" si="36"/>
        <v>0</v>
      </c>
      <c r="U821">
        <v>1400000</v>
      </c>
      <c r="V821">
        <v>146.69</v>
      </c>
      <c r="W821">
        <f t="shared" si="37"/>
        <v>1399853.31</v>
      </c>
      <c r="X821">
        <f t="shared" si="38"/>
        <v>0</v>
      </c>
    </row>
    <row r="822" spans="1:24" x14ac:dyDescent="0.35">
      <c r="A822">
        <v>7314</v>
      </c>
      <c r="B822" t="s">
        <v>1289</v>
      </c>
      <c r="C822" t="s">
        <v>901</v>
      </c>
      <c r="D822" t="s">
        <v>2418</v>
      </c>
      <c r="E822" t="s">
        <v>2419</v>
      </c>
      <c r="F822" t="s">
        <v>2420</v>
      </c>
      <c r="G822" t="s">
        <v>12</v>
      </c>
      <c r="H822" t="s">
        <v>6</v>
      </c>
      <c r="I822" t="s">
        <v>949</v>
      </c>
      <c r="J822" t="s">
        <v>4524</v>
      </c>
      <c r="K822" t="s">
        <v>1142</v>
      </c>
      <c r="L822">
        <v>8123</v>
      </c>
      <c r="M822" t="s">
        <v>115</v>
      </c>
      <c r="N822">
        <v>42236</v>
      </c>
      <c r="O822">
        <v>43677</v>
      </c>
      <c r="P822">
        <v>1797528.07</v>
      </c>
      <c r="Q822">
        <v>1797528.07</v>
      </c>
      <c r="R822">
        <v>9734.48</v>
      </c>
      <c r="S822">
        <v>0</v>
      </c>
      <c r="T822">
        <f t="shared" si="36"/>
        <v>0</v>
      </c>
      <c r="U822">
        <v>2000071</v>
      </c>
      <c r="V822">
        <v>202542.93</v>
      </c>
      <c r="W822">
        <f t="shared" si="37"/>
        <v>1797528.07</v>
      </c>
      <c r="X822">
        <f t="shared" si="38"/>
        <v>0</v>
      </c>
    </row>
    <row r="823" spans="1:24" x14ac:dyDescent="0.35">
      <c r="A823">
        <v>7320</v>
      </c>
      <c r="B823" t="s">
        <v>934</v>
      </c>
      <c r="C823" t="s">
        <v>901</v>
      </c>
      <c r="D823" t="s">
        <v>2421</v>
      </c>
      <c r="E823" t="s">
        <v>2422</v>
      </c>
      <c r="F823" t="s">
        <v>2423</v>
      </c>
      <c r="G823" t="s">
        <v>12</v>
      </c>
      <c r="H823" t="s">
        <v>6</v>
      </c>
      <c r="I823" t="s">
        <v>2424</v>
      </c>
      <c r="J823" t="s">
        <v>4524</v>
      </c>
      <c r="K823" t="s">
        <v>33</v>
      </c>
      <c r="L823">
        <v>9536</v>
      </c>
      <c r="M823" t="s">
        <v>2425</v>
      </c>
      <c r="N823">
        <v>42236</v>
      </c>
      <c r="O823">
        <v>43281</v>
      </c>
      <c r="P823">
        <v>216609.55</v>
      </c>
      <c r="Q823">
        <v>216609.55</v>
      </c>
      <c r="R823">
        <v>0</v>
      </c>
      <c r="S823">
        <v>0</v>
      </c>
      <c r="T823">
        <f t="shared" si="36"/>
        <v>0</v>
      </c>
      <c r="U823">
        <v>216609.55</v>
      </c>
      <c r="V823">
        <v>0</v>
      </c>
      <c r="W823">
        <f t="shared" si="37"/>
        <v>216609.55</v>
      </c>
      <c r="X823">
        <f t="shared" si="38"/>
        <v>0</v>
      </c>
    </row>
    <row r="824" spans="1:24" x14ac:dyDescent="0.35">
      <c r="A824">
        <v>7313</v>
      </c>
      <c r="B824" t="s">
        <v>1287</v>
      </c>
      <c r="C824" t="s">
        <v>901</v>
      </c>
      <c r="D824" t="s">
        <v>2426</v>
      </c>
      <c r="E824" t="s">
        <v>2370</v>
      </c>
      <c r="F824" t="s">
        <v>2427</v>
      </c>
      <c r="G824" t="s">
        <v>12</v>
      </c>
      <c r="H824" t="s">
        <v>6</v>
      </c>
      <c r="I824" t="s">
        <v>540</v>
      </c>
      <c r="J824" t="s">
        <v>4521</v>
      </c>
      <c r="K824" t="s">
        <v>324</v>
      </c>
      <c r="L824">
        <v>9350</v>
      </c>
      <c r="M824" t="s">
        <v>145</v>
      </c>
      <c r="N824">
        <v>42240</v>
      </c>
      <c r="O824">
        <v>43220</v>
      </c>
      <c r="P824">
        <v>349947.66</v>
      </c>
      <c r="Q824">
        <v>349947.66</v>
      </c>
      <c r="R824">
        <v>0</v>
      </c>
      <c r="S824">
        <v>0</v>
      </c>
      <c r="T824">
        <f t="shared" si="36"/>
        <v>0</v>
      </c>
      <c r="U824">
        <v>350000</v>
      </c>
      <c r="V824">
        <v>52.34</v>
      </c>
      <c r="W824">
        <f t="shared" si="37"/>
        <v>349947.66</v>
      </c>
      <c r="X824">
        <f t="shared" si="38"/>
        <v>0</v>
      </c>
    </row>
    <row r="825" spans="1:24" x14ac:dyDescent="0.35">
      <c r="A825">
        <v>4496</v>
      </c>
      <c r="B825" t="s">
        <v>438</v>
      </c>
      <c r="C825" t="s">
        <v>20</v>
      </c>
      <c r="D825" t="s">
        <v>2428</v>
      </c>
      <c r="E825" t="s">
        <v>2429</v>
      </c>
      <c r="F825" t="s">
        <v>2430</v>
      </c>
      <c r="G825" t="s">
        <v>12</v>
      </c>
      <c r="H825" t="s">
        <v>6</v>
      </c>
      <c r="I825" t="s">
        <v>688</v>
      </c>
      <c r="J825" t="s">
        <v>4521</v>
      </c>
      <c r="K825" t="s">
        <v>324</v>
      </c>
      <c r="L825">
        <v>9351</v>
      </c>
      <c r="M825" t="s">
        <v>34</v>
      </c>
      <c r="N825">
        <v>42243</v>
      </c>
      <c r="O825">
        <v>42551</v>
      </c>
      <c r="P825">
        <v>34466.269999999997</v>
      </c>
      <c r="Q825">
        <v>34466.269999999997</v>
      </c>
      <c r="R825">
        <v>0</v>
      </c>
      <c r="S825">
        <v>0</v>
      </c>
      <c r="T825">
        <f t="shared" si="36"/>
        <v>0</v>
      </c>
      <c r="U825">
        <v>35000</v>
      </c>
      <c r="V825">
        <v>533.73</v>
      </c>
      <c r="W825">
        <f t="shared" si="37"/>
        <v>34466.269999999997</v>
      </c>
      <c r="X825">
        <f t="shared" si="38"/>
        <v>0</v>
      </c>
    </row>
    <row r="826" spans="1:24" x14ac:dyDescent="0.35">
      <c r="A826">
        <v>4496</v>
      </c>
      <c r="B826" t="s">
        <v>438</v>
      </c>
      <c r="C826" t="s">
        <v>20</v>
      </c>
      <c r="D826" t="s">
        <v>2431</v>
      </c>
      <c r="E826" t="s">
        <v>2432</v>
      </c>
      <c r="F826" t="s">
        <v>2433</v>
      </c>
      <c r="G826" t="s">
        <v>12</v>
      </c>
      <c r="H826" t="s">
        <v>6</v>
      </c>
      <c r="I826" t="s">
        <v>154</v>
      </c>
      <c r="J826" t="s">
        <v>4520</v>
      </c>
      <c r="K826" t="s">
        <v>1784</v>
      </c>
      <c r="L826">
        <v>9349</v>
      </c>
      <c r="M826" t="s">
        <v>126</v>
      </c>
      <c r="N826">
        <v>42250</v>
      </c>
      <c r="O826">
        <v>42429</v>
      </c>
      <c r="P826">
        <v>319999.21000000002</v>
      </c>
      <c r="Q826">
        <v>319999.21000000002</v>
      </c>
      <c r="R826">
        <v>0</v>
      </c>
      <c r="S826">
        <v>0</v>
      </c>
      <c r="T826">
        <f t="shared" si="36"/>
        <v>0</v>
      </c>
      <c r="U826">
        <v>320000</v>
      </c>
      <c r="V826">
        <v>0.79</v>
      </c>
      <c r="W826">
        <f t="shared" si="37"/>
        <v>319999.21000000002</v>
      </c>
      <c r="X826">
        <f t="shared" si="38"/>
        <v>0</v>
      </c>
    </row>
    <row r="827" spans="1:24" x14ac:dyDescent="0.35">
      <c r="A827">
        <v>4496</v>
      </c>
      <c r="B827" t="s">
        <v>438</v>
      </c>
      <c r="C827" t="s">
        <v>20</v>
      </c>
      <c r="D827" t="s">
        <v>2434</v>
      </c>
      <c r="E827" t="s">
        <v>2435</v>
      </c>
      <c r="F827" t="s">
        <v>2436</v>
      </c>
      <c r="G827" t="s">
        <v>12</v>
      </c>
      <c r="H827" t="s">
        <v>6</v>
      </c>
      <c r="I827" t="s">
        <v>688</v>
      </c>
      <c r="J827" t="s">
        <v>4521</v>
      </c>
      <c r="K827" t="s">
        <v>2437</v>
      </c>
      <c r="L827">
        <v>9351</v>
      </c>
      <c r="M827" t="s">
        <v>34</v>
      </c>
      <c r="N827">
        <v>42255</v>
      </c>
      <c r="O827">
        <v>42307</v>
      </c>
      <c r="P827">
        <v>49700</v>
      </c>
      <c r="Q827">
        <v>49700</v>
      </c>
      <c r="R827">
        <v>0</v>
      </c>
      <c r="S827">
        <v>0</v>
      </c>
      <c r="T827">
        <f t="shared" si="36"/>
        <v>0</v>
      </c>
      <c r="U827">
        <v>50000</v>
      </c>
      <c r="V827">
        <v>300</v>
      </c>
      <c r="W827">
        <f t="shared" si="37"/>
        <v>49700</v>
      </c>
      <c r="X827">
        <f t="shared" si="38"/>
        <v>0</v>
      </c>
    </row>
    <row r="828" spans="1:24" x14ac:dyDescent="0.35">
      <c r="A828">
        <v>6112</v>
      </c>
      <c r="B828" t="s">
        <v>195</v>
      </c>
      <c r="C828" t="s">
        <v>109</v>
      </c>
      <c r="D828" t="s">
        <v>2438</v>
      </c>
      <c r="E828" t="s">
        <v>2397</v>
      </c>
      <c r="F828" t="s">
        <v>2439</v>
      </c>
      <c r="G828" t="s">
        <v>5</v>
      </c>
      <c r="H828" t="s">
        <v>113</v>
      </c>
      <c r="I828" t="s">
        <v>516</v>
      </c>
      <c r="J828" t="s">
        <v>4519</v>
      </c>
      <c r="K828" t="s">
        <v>17</v>
      </c>
      <c r="L828">
        <v>9348</v>
      </c>
      <c r="M828" t="s">
        <v>243</v>
      </c>
      <c r="N828">
        <v>42361</v>
      </c>
      <c r="O828">
        <v>43982</v>
      </c>
      <c r="P828">
        <v>4999999</v>
      </c>
      <c r="Q828">
        <v>4376328.4800000004</v>
      </c>
      <c r="R828">
        <v>1216293.1000000001</v>
      </c>
      <c r="S828">
        <v>623670.52</v>
      </c>
      <c r="T828">
        <f t="shared" si="36"/>
        <v>0</v>
      </c>
      <c r="U828">
        <v>4999999</v>
      </c>
      <c r="V828">
        <v>0</v>
      </c>
      <c r="W828">
        <f t="shared" si="37"/>
        <v>4999999</v>
      </c>
      <c r="X828">
        <f t="shared" si="38"/>
        <v>0</v>
      </c>
    </row>
    <row r="829" spans="1:24" x14ac:dyDescent="0.35">
      <c r="A829">
        <v>7323</v>
      </c>
      <c r="B829" t="s">
        <v>1305</v>
      </c>
      <c r="C829" t="s">
        <v>901</v>
      </c>
      <c r="D829" t="s">
        <v>2440</v>
      </c>
      <c r="E829" t="s">
        <v>2441</v>
      </c>
      <c r="F829" t="s">
        <v>2442</v>
      </c>
      <c r="G829" t="s">
        <v>12</v>
      </c>
      <c r="H829" t="s">
        <v>6</v>
      </c>
      <c r="I829" t="s">
        <v>540</v>
      </c>
      <c r="J829" t="s">
        <v>4521</v>
      </c>
      <c r="K829" t="s">
        <v>534</v>
      </c>
      <c r="L829">
        <v>9350</v>
      </c>
      <c r="M829" t="s">
        <v>145</v>
      </c>
      <c r="N829">
        <v>42258</v>
      </c>
      <c r="O829">
        <v>43281</v>
      </c>
      <c r="P829">
        <v>665452.18000000005</v>
      </c>
      <c r="Q829">
        <v>665452.18000000005</v>
      </c>
      <c r="R829">
        <v>0</v>
      </c>
      <c r="S829">
        <v>0</v>
      </c>
      <c r="T829">
        <f t="shared" si="36"/>
        <v>0</v>
      </c>
      <c r="U829">
        <v>670000</v>
      </c>
      <c r="V829">
        <v>4547.82</v>
      </c>
      <c r="W829">
        <f t="shared" si="37"/>
        <v>665452.18000000005</v>
      </c>
      <c r="X829">
        <f t="shared" si="38"/>
        <v>0</v>
      </c>
    </row>
    <row r="830" spans="1:24" x14ac:dyDescent="0.35">
      <c r="A830">
        <v>4110</v>
      </c>
      <c r="B830" t="s">
        <v>0</v>
      </c>
      <c r="C830" t="s">
        <v>1</v>
      </c>
      <c r="D830" t="s">
        <v>2443</v>
      </c>
      <c r="E830" t="s">
        <v>2444</v>
      </c>
      <c r="F830" t="s">
        <v>2445</v>
      </c>
      <c r="G830" t="s">
        <v>12</v>
      </c>
      <c r="H830" t="s">
        <v>6</v>
      </c>
      <c r="I830" t="s">
        <v>870</v>
      </c>
      <c r="J830" t="s">
        <v>4524</v>
      </c>
      <c r="K830" t="s">
        <v>33</v>
      </c>
      <c r="L830">
        <v>8123</v>
      </c>
      <c r="M830" t="s">
        <v>115</v>
      </c>
      <c r="N830">
        <v>42262</v>
      </c>
      <c r="O830">
        <v>42714</v>
      </c>
      <c r="P830">
        <v>1083017.3</v>
      </c>
      <c r="Q830">
        <v>1083017.3</v>
      </c>
      <c r="R830">
        <v>0</v>
      </c>
      <c r="S830">
        <v>0</v>
      </c>
      <c r="T830">
        <f t="shared" si="36"/>
        <v>0</v>
      </c>
      <c r="U830">
        <v>1116000</v>
      </c>
      <c r="V830">
        <v>32982.699999999997</v>
      </c>
      <c r="W830">
        <f t="shared" si="37"/>
        <v>1083017.3</v>
      </c>
      <c r="X830">
        <f t="shared" si="38"/>
        <v>0</v>
      </c>
    </row>
    <row r="831" spans="1:24" x14ac:dyDescent="0.35">
      <c r="A831">
        <v>4496</v>
      </c>
      <c r="B831" t="s">
        <v>438</v>
      </c>
      <c r="C831" t="s">
        <v>20</v>
      </c>
      <c r="D831" t="s">
        <v>2446</v>
      </c>
      <c r="E831" t="s">
        <v>456</v>
      </c>
      <c r="F831" t="s">
        <v>2447</v>
      </c>
      <c r="G831" t="s">
        <v>12</v>
      </c>
      <c r="H831" t="s">
        <v>6</v>
      </c>
      <c r="I831" t="s">
        <v>1077</v>
      </c>
      <c r="J831" t="s">
        <v>4522</v>
      </c>
      <c r="K831" t="s">
        <v>459</v>
      </c>
      <c r="L831">
        <v>9350</v>
      </c>
      <c r="M831" t="s">
        <v>145</v>
      </c>
      <c r="N831">
        <v>42268</v>
      </c>
      <c r="O831">
        <v>42551</v>
      </c>
      <c r="P831">
        <v>-4516.72</v>
      </c>
      <c r="Q831">
        <v>-4516.72</v>
      </c>
      <c r="R831">
        <v>0</v>
      </c>
      <c r="S831">
        <v>0</v>
      </c>
      <c r="T831">
        <f t="shared" si="36"/>
        <v>0</v>
      </c>
      <c r="U831">
        <v>100000</v>
      </c>
      <c r="V831">
        <v>104516.72</v>
      </c>
      <c r="W831">
        <f t="shared" si="37"/>
        <v>-4516.7200000000012</v>
      </c>
      <c r="X831">
        <f t="shared" si="38"/>
        <v>0</v>
      </c>
    </row>
    <row r="832" spans="1:24" x14ac:dyDescent="0.35">
      <c r="A832">
        <v>4297</v>
      </c>
      <c r="B832" t="s">
        <v>54</v>
      </c>
      <c r="C832" t="s">
        <v>55</v>
      </c>
      <c r="D832" t="s">
        <v>2448</v>
      </c>
      <c r="E832" t="s">
        <v>2449</v>
      </c>
      <c r="F832" t="s">
        <v>2450</v>
      </c>
      <c r="G832" t="s">
        <v>12</v>
      </c>
      <c r="H832" t="s">
        <v>6</v>
      </c>
      <c r="I832" t="s">
        <v>51</v>
      </c>
      <c r="J832" t="s">
        <v>4525</v>
      </c>
      <c r="K832" t="s">
        <v>144</v>
      </c>
      <c r="L832">
        <v>9830</v>
      </c>
      <c r="M832" t="s">
        <v>53</v>
      </c>
      <c r="N832">
        <v>42276</v>
      </c>
      <c r="O832">
        <v>42612</v>
      </c>
      <c r="P832">
        <v>456423.89</v>
      </c>
      <c r="Q832">
        <v>456423.89</v>
      </c>
      <c r="R832">
        <v>0</v>
      </c>
      <c r="S832">
        <v>0</v>
      </c>
      <c r="T832">
        <f t="shared" si="36"/>
        <v>0</v>
      </c>
      <c r="U832">
        <v>570000</v>
      </c>
      <c r="V832">
        <v>113576.11</v>
      </c>
      <c r="W832">
        <f t="shared" si="37"/>
        <v>456423.89</v>
      </c>
      <c r="X832">
        <f t="shared" si="38"/>
        <v>0</v>
      </c>
    </row>
    <row r="833" spans="1:24" x14ac:dyDescent="0.35">
      <c r="A833">
        <v>6113</v>
      </c>
      <c r="B833" t="s">
        <v>267</v>
      </c>
      <c r="C833" t="s">
        <v>109</v>
      </c>
      <c r="D833" t="s">
        <v>2451</v>
      </c>
      <c r="E833" t="s">
        <v>2452</v>
      </c>
      <c r="F833" t="s">
        <v>2453</v>
      </c>
      <c r="G833" t="s">
        <v>12</v>
      </c>
      <c r="H833" t="s">
        <v>6</v>
      </c>
      <c r="I833" t="s">
        <v>280</v>
      </c>
      <c r="J833" t="s">
        <v>4519</v>
      </c>
      <c r="K833" t="s">
        <v>2454</v>
      </c>
      <c r="L833">
        <v>9348</v>
      </c>
      <c r="M833" t="s">
        <v>243</v>
      </c>
      <c r="N833">
        <v>42276</v>
      </c>
      <c r="O833">
        <v>43281</v>
      </c>
      <c r="P833">
        <v>498917.16</v>
      </c>
      <c r="Q833">
        <v>498917.16</v>
      </c>
      <c r="R833">
        <v>0</v>
      </c>
      <c r="S833">
        <v>0</v>
      </c>
      <c r="T833">
        <f t="shared" si="36"/>
        <v>0</v>
      </c>
      <c r="U833">
        <v>499831</v>
      </c>
      <c r="V833">
        <v>913.84</v>
      </c>
      <c r="W833">
        <f t="shared" si="37"/>
        <v>498917.16</v>
      </c>
      <c r="X833">
        <f t="shared" si="38"/>
        <v>0</v>
      </c>
    </row>
    <row r="834" spans="1:24" x14ac:dyDescent="0.35">
      <c r="A834">
        <v>6113</v>
      </c>
      <c r="B834" t="s">
        <v>267</v>
      </c>
      <c r="C834" t="s">
        <v>109</v>
      </c>
      <c r="D834" t="s">
        <v>2455</v>
      </c>
      <c r="E834" t="s">
        <v>2390</v>
      </c>
      <c r="F834" t="s">
        <v>2456</v>
      </c>
      <c r="G834" t="s">
        <v>12</v>
      </c>
      <c r="H834" t="s">
        <v>6</v>
      </c>
      <c r="I834" t="s">
        <v>317</v>
      </c>
      <c r="J834" t="s">
        <v>4519</v>
      </c>
      <c r="K834" t="s">
        <v>281</v>
      </c>
      <c r="L834">
        <v>9348</v>
      </c>
      <c r="M834" t="s">
        <v>243</v>
      </c>
      <c r="N834">
        <v>42276</v>
      </c>
      <c r="O834">
        <v>43266</v>
      </c>
      <c r="P834">
        <v>578141.77</v>
      </c>
      <c r="Q834">
        <v>578141.77</v>
      </c>
      <c r="R834">
        <v>0</v>
      </c>
      <c r="S834">
        <v>0</v>
      </c>
      <c r="T834">
        <f t="shared" si="36"/>
        <v>0</v>
      </c>
      <c r="U834">
        <v>580309</v>
      </c>
      <c r="V834">
        <v>2167.23</v>
      </c>
      <c r="W834">
        <f t="shared" si="37"/>
        <v>578141.77</v>
      </c>
      <c r="X834">
        <f t="shared" si="38"/>
        <v>0</v>
      </c>
    </row>
    <row r="835" spans="1:24" x14ac:dyDescent="0.35">
      <c r="A835">
        <v>7113</v>
      </c>
      <c r="B835" t="s">
        <v>813</v>
      </c>
      <c r="C835" t="s">
        <v>798</v>
      </c>
      <c r="D835" t="s">
        <v>2457</v>
      </c>
      <c r="E835" t="s">
        <v>2458</v>
      </c>
      <c r="F835" t="s">
        <v>2459</v>
      </c>
      <c r="G835" t="s">
        <v>5</v>
      </c>
      <c r="H835" t="s">
        <v>113</v>
      </c>
      <c r="I835" t="s">
        <v>2460</v>
      </c>
      <c r="J835" t="s">
        <v>4520</v>
      </c>
      <c r="K835" t="s">
        <v>707</v>
      </c>
      <c r="L835">
        <v>9349</v>
      </c>
      <c r="M835" t="s">
        <v>126</v>
      </c>
      <c r="N835">
        <v>42354</v>
      </c>
      <c r="O835">
        <v>44012</v>
      </c>
      <c r="P835">
        <v>1500000</v>
      </c>
      <c r="Q835">
        <v>1094990.1299999999</v>
      </c>
      <c r="R835">
        <v>777133.35</v>
      </c>
      <c r="S835">
        <v>405009.87</v>
      </c>
      <c r="T835">
        <f t="shared" ref="T835:T898" si="39">P835-Q835-S835</f>
        <v>0</v>
      </c>
      <c r="U835">
        <v>1500000</v>
      </c>
      <c r="V835">
        <v>0</v>
      </c>
      <c r="W835">
        <f t="shared" ref="W835:W898" si="40">U835-V835</f>
        <v>1500000</v>
      </c>
      <c r="X835">
        <f t="shared" ref="X835:X898" si="41">P835-W835</f>
        <v>0</v>
      </c>
    </row>
    <row r="836" spans="1:24" x14ac:dyDescent="0.35">
      <c r="A836">
        <v>7316</v>
      </c>
      <c r="B836" t="s">
        <v>1292</v>
      </c>
      <c r="C836" t="s">
        <v>901</v>
      </c>
      <c r="D836" t="s">
        <v>2461</v>
      </c>
      <c r="E836" t="s">
        <v>2462</v>
      </c>
      <c r="F836" t="s">
        <v>2463</v>
      </c>
      <c r="G836" t="s">
        <v>12</v>
      </c>
      <c r="H836" t="s">
        <v>6</v>
      </c>
      <c r="I836" t="s">
        <v>2355</v>
      </c>
      <c r="J836" t="s">
        <v>4522</v>
      </c>
      <c r="K836" t="s">
        <v>1874</v>
      </c>
      <c r="L836">
        <v>9351</v>
      </c>
      <c r="M836" t="s">
        <v>34</v>
      </c>
      <c r="N836">
        <v>42284</v>
      </c>
      <c r="O836">
        <v>42735</v>
      </c>
      <c r="P836">
        <v>199202.26</v>
      </c>
      <c r="Q836">
        <v>199202.26</v>
      </c>
      <c r="R836">
        <v>0</v>
      </c>
      <c r="S836">
        <v>0</v>
      </c>
      <c r="T836">
        <f t="shared" si="39"/>
        <v>0</v>
      </c>
      <c r="U836">
        <v>200000</v>
      </c>
      <c r="V836">
        <v>797.74</v>
      </c>
      <c r="W836">
        <f t="shared" si="40"/>
        <v>199202.26</v>
      </c>
      <c r="X836">
        <f t="shared" si="41"/>
        <v>0</v>
      </c>
    </row>
    <row r="837" spans="1:24" x14ac:dyDescent="0.35">
      <c r="A837">
        <v>6114</v>
      </c>
      <c r="B837" t="s">
        <v>201</v>
      </c>
      <c r="C837" t="s">
        <v>109</v>
      </c>
      <c r="D837" t="s">
        <v>2464</v>
      </c>
      <c r="E837" t="s">
        <v>456</v>
      </c>
      <c r="F837" t="s">
        <v>2447</v>
      </c>
      <c r="G837" t="s">
        <v>12</v>
      </c>
      <c r="H837" t="s">
        <v>6</v>
      </c>
      <c r="I837" t="s">
        <v>1077</v>
      </c>
      <c r="J837" t="s">
        <v>4522</v>
      </c>
      <c r="K837" t="s">
        <v>459</v>
      </c>
      <c r="L837">
        <v>9350</v>
      </c>
      <c r="M837" t="s">
        <v>145</v>
      </c>
      <c r="N837">
        <v>42286</v>
      </c>
      <c r="O837">
        <v>42551</v>
      </c>
      <c r="P837">
        <v>140268.03</v>
      </c>
      <c r="Q837">
        <v>140268.03</v>
      </c>
      <c r="R837">
        <v>0</v>
      </c>
      <c r="S837">
        <v>0</v>
      </c>
      <c r="T837">
        <f t="shared" si="39"/>
        <v>0</v>
      </c>
      <c r="U837">
        <v>150000</v>
      </c>
      <c r="V837">
        <v>9731.9699999999993</v>
      </c>
      <c r="W837">
        <f t="shared" si="40"/>
        <v>140268.03</v>
      </c>
      <c r="X837">
        <f t="shared" si="41"/>
        <v>0</v>
      </c>
    </row>
    <row r="838" spans="1:24" x14ac:dyDescent="0.35">
      <c r="A838">
        <v>7025</v>
      </c>
      <c r="B838" t="s">
        <v>1124</v>
      </c>
      <c r="C838" t="s">
        <v>798</v>
      </c>
      <c r="D838" t="s">
        <v>2465</v>
      </c>
      <c r="E838" t="s">
        <v>2466</v>
      </c>
      <c r="F838" t="s">
        <v>2467</v>
      </c>
      <c r="G838" t="s">
        <v>12</v>
      </c>
      <c r="H838" t="s">
        <v>6</v>
      </c>
      <c r="I838" t="s">
        <v>442</v>
      </c>
      <c r="J838" t="s">
        <v>4522</v>
      </c>
      <c r="K838" t="s">
        <v>176</v>
      </c>
      <c r="L838">
        <v>9348</v>
      </c>
      <c r="M838" t="s">
        <v>243</v>
      </c>
      <c r="N838">
        <v>42300</v>
      </c>
      <c r="O838">
        <v>43373</v>
      </c>
      <c r="P838">
        <v>151354.96</v>
      </c>
      <c r="Q838">
        <v>151354.96</v>
      </c>
      <c r="R838">
        <v>0</v>
      </c>
      <c r="S838">
        <v>0</v>
      </c>
      <c r="T838">
        <f t="shared" si="39"/>
        <v>0</v>
      </c>
      <c r="U838">
        <v>300000</v>
      </c>
      <c r="V838">
        <v>148645.04</v>
      </c>
      <c r="W838">
        <f t="shared" si="40"/>
        <v>151354.96</v>
      </c>
      <c r="X838">
        <f t="shared" si="41"/>
        <v>0</v>
      </c>
    </row>
    <row r="839" spans="1:24" x14ac:dyDescent="0.35">
      <c r="A839">
        <v>7606</v>
      </c>
      <c r="B839" t="s">
        <v>1310</v>
      </c>
      <c r="C839" t="s">
        <v>901</v>
      </c>
      <c r="D839" t="s">
        <v>2468</v>
      </c>
      <c r="E839" t="s">
        <v>2469</v>
      </c>
      <c r="F839" t="s">
        <v>2470</v>
      </c>
      <c r="G839" t="s">
        <v>12</v>
      </c>
      <c r="H839" t="s">
        <v>6</v>
      </c>
      <c r="I839" t="s">
        <v>1141</v>
      </c>
      <c r="J839" t="s">
        <v>4524</v>
      </c>
      <c r="K839" t="s">
        <v>33</v>
      </c>
      <c r="L839">
        <v>8123</v>
      </c>
      <c r="M839" t="s">
        <v>115</v>
      </c>
      <c r="N839">
        <v>42306</v>
      </c>
      <c r="O839">
        <v>43465</v>
      </c>
      <c r="P839">
        <v>433700.97</v>
      </c>
      <c r="Q839">
        <v>433700.97</v>
      </c>
      <c r="R839">
        <v>0</v>
      </c>
      <c r="S839">
        <v>0</v>
      </c>
      <c r="T839">
        <f t="shared" si="39"/>
        <v>0</v>
      </c>
      <c r="U839">
        <v>440000</v>
      </c>
      <c r="V839">
        <v>6299.03</v>
      </c>
      <c r="W839">
        <f t="shared" si="40"/>
        <v>433700.97</v>
      </c>
      <c r="X839">
        <f t="shared" si="41"/>
        <v>0</v>
      </c>
    </row>
    <row r="840" spans="1:24" x14ac:dyDescent="0.35">
      <c r="A840">
        <v>7606</v>
      </c>
      <c r="B840" t="s">
        <v>1310</v>
      </c>
      <c r="C840" t="s">
        <v>901</v>
      </c>
      <c r="D840" t="s">
        <v>2471</v>
      </c>
      <c r="E840" t="s">
        <v>2472</v>
      </c>
      <c r="F840" t="s">
        <v>2473</v>
      </c>
      <c r="G840" t="s">
        <v>12</v>
      </c>
      <c r="H840" t="s">
        <v>113</v>
      </c>
      <c r="I840" t="s">
        <v>1141</v>
      </c>
      <c r="J840" t="s">
        <v>4524</v>
      </c>
      <c r="K840" t="s">
        <v>33</v>
      </c>
      <c r="L840">
        <v>8123</v>
      </c>
      <c r="M840" t="s">
        <v>115</v>
      </c>
      <c r="N840">
        <v>42306</v>
      </c>
      <c r="O840">
        <v>44012</v>
      </c>
      <c r="P840">
        <v>850000</v>
      </c>
      <c r="Q840">
        <v>770931.79</v>
      </c>
      <c r="R840">
        <v>85008.82</v>
      </c>
      <c r="S840">
        <v>6583.9</v>
      </c>
      <c r="T840">
        <f t="shared" si="39"/>
        <v>72484.309999999969</v>
      </c>
      <c r="U840">
        <v>850000</v>
      </c>
      <c r="V840">
        <v>0</v>
      </c>
      <c r="W840">
        <f t="shared" si="40"/>
        <v>850000</v>
      </c>
      <c r="X840">
        <f t="shared" si="41"/>
        <v>0</v>
      </c>
    </row>
    <row r="841" spans="1:24" x14ac:dyDescent="0.35">
      <c r="A841">
        <v>7606</v>
      </c>
      <c r="B841" t="s">
        <v>1310</v>
      </c>
      <c r="C841" t="s">
        <v>901</v>
      </c>
      <c r="D841" t="s">
        <v>2474</v>
      </c>
      <c r="E841" t="s">
        <v>2475</v>
      </c>
      <c r="F841" t="s">
        <v>2476</v>
      </c>
      <c r="G841" t="s">
        <v>12</v>
      </c>
      <c r="H841" t="s">
        <v>6</v>
      </c>
      <c r="I841" t="s">
        <v>2477</v>
      </c>
      <c r="J841" t="s">
        <v>4524</v>
      </c>
      <c r="K841" t="s">
        <v>33</v>
      </c>
      <c r="L841">
        <v>8123</v>
      </c>
      <c r="M841" t="s">
        <v>115</v>
      </c>
      <c r="N841">
        <v>42305</v>
      </c>
      <c r="O841">
        <v>43554</v>
      </c>
      <c r="P841">
        <v>519933.41</v>
      </c>
      <c r="Q841">
        <v>519933.41</v>
      </c>
      <c r="R841">
        <v>0</v>
      </c>
      <c r="S841">
        <v>0</v>
      </c>
      <c r="T841">
        <f t="shared" si="39"/>
        <v>0</v>
      </c>
      <c r="U841">
        <v>520000</v>
      </c>
      <c r="V841">
        <v>66.59</v>
      </c>
      <c r="W841">
        <f t="shared" si="40"/>
        <v>519933.41</v>
      </c>
      <c r="X841">
        <f t="shared" si="41"/>
        <v>0</v>
      </c>
    </row>
    <row r="842" spans="1:24" x14ac:dyDescent="0.35">
      <c r="A842">
        <v>6113</v>
      </c>
      <c r="B842" t="s">
        <v>267</v>
      </c>
      <c r="C842" t="s">
        <v>109</v>
      </c>
      <c r="D842" t="s">
        <v>2478</v>
      </c>
      <c r="E842" t="s">
        <v>542</v>
      </c>
      <c r="F842" t="s">
        <v>2479</v>
      </c>
      <c r="G842" t="s">
        <v>12</v>
      </c>
      <c r="H842" t="s">
        <v>6</v>
      </c>
      <c r="I842" t="s">
        <v>402</v>
      </c>
      <c r="J842" t="s">
        <v>4519</v>
      </c>
      <c r="K842" t="s">
        <v>206</v>
      </c>
      <c r="L842">
        <v>9348</v>
      </c>
      <c r="M842" t="s">
        <v>243</v>
      </c>
      <c r="N842">
        <v>42309</v>
      </c>
      <c r="O842">
        <v>43190</v>
      </c>
      <c r="P842">
        <v>0</v>
      </c>
      <c r="Q842">
        <v>0</v>
      </c>
      <c r="R842">
        <v>0</v>
      </c>
      <c r="S842">
        <v>0</v>
      </c>
      <c r="T842">
        <f t="shared" si="39"/>
        <v>0</v>
      </c>
      <c r="U842">
        <v>325000</v>
      </c>
      <c r="V842">
        <v>325000</v>
      </c>
      <c r="W842">
        <f t="shared" si="40"/>
        <v>0</v>
      </c>
      <c r="X842">
        <f t="shared" si="41"/>
        <v>0</v>
      </c>
    </row>
    <row r="843" spans="1:24" x14ac:dyDescent="0.35">
      <c r="A843">
        <v>7113</v>
      </c>
      <c r="B843" t="s">
        <v>813</v>
      </c>
      <c r="C843" t="s">
        <v>798</v>
      </c>
      <c r="D843" t="s">
        <v>2480</v>
      </c>
      <c r="E843" t="s">
        <v>2481</v>
      </c>
      <c r="F843" t="s">
        <v>2482</v>
      </c>
      <c r="G843" t="s">
        <v>5</v>
      </c>
      <c r="H843" t="s">
        <v>113</v>
      </c>
      <c r="I843" t="s">
        <v>2483</v>
      </c>
      <c r="J843" t="s">
        <v>4520</v>
      </c>
      <c r="K843" t="s">
        <v>44</v>
      </c>
      <c r="L843">
        <v>9259</v>
      </c>
      <c r="M843" t="s">
        <v>2484</v>
      </c>
      <c r="N843">
        <v>42457</v>
      </c>
      <c r="O843">
        <v>44012</v>
      </c>
      <c r="P843">
        <v>270000</v>
      </c>
      <c r="Q843">
        <v>68227.199999999997</v>
      </c>
      <c r="R843">
        <v>68227.199999999997</v>
      </c>
      <c r="S843">
        <v>201772.79999999999</v>
      </c>
      <c r="T843">
        <f t="shared" si="39"/>
        <v>0</v>
      </c>
      <c r="U843">
        <v>270000</v>
      </c>
      <c r="V843">
        <v>0</v>
      </c>
      <c r="W843">
        <f t="shared" si="40"/>
        <v>270000</v>
      </c>
      <c r="X843">
        <f t="shared" si="41"/>
        <v>0</v>
      </c>
    </row>
    <row r="844" spans="1:24" x14ac:dyDescent="0.35">
      <c r="A844">
        <v>7113</v>
      </c>
      <c r="B844" t="s">
        <v>813</v>
      </c>
      <c r="C844" t="s">
        <v>798</v>
      </c>
      <c r="D844" t="s">
        <v>2485</v>
      </c>
      <c r="E844" t="s">
        <v>2481</v>
      </c>
      <c r="F844" t="s">
        <v>2486</v>
      </c>
      <c r="G844" t="s">
        <v>12</v>
      </c>
      <c r="H844" t="s">
        <v>6</v>
      </c>
      <c r="I844" t="s">
        <v>2483</v>
      </c>
      <c r="J844" t="s">
        <v>4520</v>
      </c>
      <c r="K844" t="s">
        <v>44</v>
      </c>
      <c r="L844">
        <v>9259</v>
      </c>
      <c r="M844" t="s">
        <v>2484</v>
      </c>
      <c r="N844">
        <v>42318</v>
      </c>
      <c r="O844">
        <v>43343</v>
      </c>
      <c r="P844">
        <v>29603.85</v>
      </c>
      <c r="Q844">
        <v>29603.85</v>
      </c>
      <c r="R844">
        <v>0</v>
      </c>
      <c r="S844">
        <v>0</v>
      </c>
      <c r="T844">
        <f t="shared" si="39"/>
        <v>0</v>
      </c>
      <c r="U844">
        <v>30000</v>
      </c>
      <c r="V844">
        <v>396.15</v>
      </c>
      <c r="W844">
        <f t="shared" si="40"/>
        <v>29603.85</v>
      </c>
      <c r="X844">
        <f t="shared" si="41"/>
        <v>0</v>
      </c>
    </row>
    <row r="845" spans="1:24" x14ac:dyDescent="0.35">
      <c r="A845">
        <v>7113</v>
      </c>
      <c r="B845" t="s">
        <v>813</v>
      </c>
      <c r="C845" t="s">
        <v>798</v>
      </c>
      <c r="D845" t="s">
        <v>2487</v>
      </c>
      <c r="E845" t="s">
        <v>2488</v>
      </c>
      <c r="F845" t="s">
        <v>2489</v>
      </c>
      <c r="G845" t="s">
        <v>12</v>
      </c>
      <c r="H845" t="s">
        <v>6</v>
      </c>
      <c r="I845" t="s">
        <v>417</v>
      </c>
      <c r="J845" t="s">
        <v>4522</v>
      </c>
      <c r="K845" t="s">
        <v>1250</v>
      </c>
      <c r="L845">
        <v>9830</v>
      </c>
      <c r="M845" t="s">
        <v>53</v>
      </c>
      <c r="N845">
        <v>42320</v>
      </c>
      <c r="O845">
        <v>43615</v>
      </c>
      <c r="P845">
        <v>921378.75</v>
      </c>
      <c r="Q845">
        <v>921378.75</v>
      </c>
      <c r="R845">
        <v>0</v>
      </c>
      <c r="S845">
        <v>0</v>
      </c>
      <c r="T845">
        <f t="shared" si="39"/>
        <v>0</v>
      </c>
      <c r="U845">
        <v>923000</v>
      </c>
      <c r="V845">
        <v>1621.25</v>
      </c>
      <c r="W845">
        <f t="shared" si="40"/>
        <v>921378.75</v>
      </c>
      <c r="X845">
        <f t="shared" si="41"/>
        <v>0</v>
      </c>
    </row>
    <row r="846" spans="1:24" x14ac:dyDescent="0.35">
      <c r="A846">
        <v>7113</v>
      </c>
      <c r="B846" t="s">
        <v>813</v>
      </c>
      <c r="C846" t="s">
        <v>798</v>
      </c>
      <c r="D846" t="s">
        <v>2490</v>
      </c>
      <c r="E846" t="s">
        <v>2491</v>
      </c>
      <c r="F846" t="s">
        <v>2492</v>
      </c>
      <c r="G846" t="s">
        <v>5</v>
      </c>
      <c r="H846" t="s">
        <v>113</v>
      </c>
      <c r="I846" t="s">
        <v>2493</v>
      </c>
      <c r="J846" t="s">
        <v>4519</v>
      </c>
      <c r="K846" t="s">
        <v>2494</v>
      </c>
      <c r="L846">
        <v>9539</v>
      </c>
      <c r="M846" t="s">
        <v>1929</v>
      </c>
      <c r="N846">
        <v>42628</v>
      </c>
      <c r="O846">
        <v>43988</v>
      </c>
      <c r="P846">
        <v>1800000</v>
      </c>
      <c r="Q846">
        <v>1559111</v>
      </c>
      <c r="R846">
        <v>456025.37</v>
      </c>
      <c r="S846">
        <v>240889</v>
      </c>
      <c r="T846">
        <f t="shared" si="39"/>
        <v>0</v>
      </c>
      <c r="U846">
        <v>1800000</v>
      </c>
      <c r="V846">
        <v>0</v>
      </c>
      <c r="W846">
        <f t="shared" si="40"/>
        <v>1800000</v>
      </c>
      <c r="X846">
        <f t="shared" si="41"/>
        <v>0</v>
      </c>
    </row>
    <row r="847" spans="1:24" x14ac:dyDescent="0.35">
      <c r="A847">
        <v>7113</v>
      </c>
      <c r="B847" t="s">
        <v>813</v>
      </c>
      <c r="C847" t="s">
        <v>798</v>
      </c>
      <c r="D847" t="s">
        <v>2495</v>
      </c>
      <c r="E847" t="s">
        <v>2491</v>
      </c>
      <c r="F847" t="s">
        <v>2496</v>
      </c>
      <c r="G847" t="s">
        <v>12</v>
      </c>
      <c r="H847" t="s">
        <v>113</v>
      </c>
      <c r="I847" t="s">
        <v>2493</v>
      </c>
      <c r="J847" t="s">
        <v>4519</v>
      </c>
      <c r="K847" t="s">
        <v>2494</v>
      </c>
      <c r="L847">
        <v>9539</v>
      </c>
      <c r="M847" t="s">
        <v>1929</v>
      </c>
      <c r="N847">
        <v>42341</v>
      </c>
      <c r="O847">
        <v>44012</v>
      </c>
      <c r="P847">
        <v>200000</v>
      </c>
      <c r="Q847">
        <v>188858.32</v>
      </c>
      <c r="R847">
        <v>17830.240000000002</v>
      </c>
      <c r="S847">
        <v>0</v>
      </c>
      <c r="T847">
        <f t="shared" si="39"/>
        <v>11141.679999999993</v>
      </c>
      <c r="U847">
        <v>200000</v>
      </c>
      <c r="V847">
        <v>0</v>
      </c>
      <c r="W847">
        <f t="shared" si="40"/>
        <v>200000</v>
      </c>
      <c r="X847">
        <f t="shared" si="41"/>
        <v>0</v>
      </c>
    </row>
    <row r="848" spans="1:24" x14ac:dyDescent="0.35">
      <c r="A848">
        <v>7310</v>
      </c>
      <c r="B848" t="s">
        <v>1281</v>
      </c>
      <c r="C848" t="s">
        <v>901</v>
      </c>
      <c r="D848" t="s">
        <v>2497</v>
      </c>
      <c r="E848" t="s">
        <v>2498</v>
      </c>
      <c r="F848" t="s">
        <v>2499</v>
      </c>
      <c r="G848" t="s">
        <v>12</v>
      </c>
      <c r="H848" t="s">
        <v>6</v>
      </c>
      <c r="I848" t="s">
        <v>2500</v>
      </c>
      <c r="J848" t="s">
        <v>4519</v>
      </c>
      <c r="K848" t="s">
        <v>17</v>
      </c>
      <c r="L848">
        <v>9364</v>
      </c>
      <c r="M848" t="s">
        <v>39</v>
      </c>
      <c r="N848">
        <v>42353</v>
      </c>
      <c r="O848">
        <v>42916</v>
      </c>
      <c r="P848">
        <v>0</v>
      </c>
      <c r="Q848">
        <v>0</v>
      </c>
      <c r="R848">
        <v>0</v>
      </c>
      <c r="S848">
        <v>0</v>
      </c>
      <c r="T848">
        <f t="shared" si="39"/>
        <v>0</v>
      </c>
      <c r="U848">
        <v>450000</v>
      </c>
      <c r="V848">
        <v>450000</v>
      </c>
      <c r="W848">
        <f t="shared" si="40"/>
        <v>0</v>
      </c>
      <c r="X848">
        <f t="shared" si="41"/>
        <v>0</v>
      </c>
    </row>
    <row r="849" spans="1:24" x14ac:dyDescent="0.35">
      <c r="A849">
        <v>7606</v>
      </c>
      <c r="B849" t="s">
        <v>1310</v>
      </c>
      <c r="C849" t="s">
        <v>901</v>
      </c>
      <c r="D849" t="s">
        <v>2501</v>
      </c>
      <c r="E849" t="s">
        <v>2502</v>
      </c>
      <c r="F849" t="s">
        <v>2503</v>
      </c>
      <c r="G849" t="s">
        <v>12</v>
      </c>
      <c r="H849" t="s">
        <v>6</v>
      </c>
      <c r="I849" t="s">
        <v>656</v>
      </c>
      <c r="J849" t="s">
        <v>4524</v>
      </c>
      <c r="K849" t="s">
        <v>33</v>
      </c>
      <c r="L849">
        <v>8123</v>
      </c>
      <c r="M849" t="s">
        <v>115</v>
      </c>
      <c r="N849">
        <v>42355</v>
      </c>
      <c r="O849">
        <v>43099</v>
      </c>
      <c r="P849">
        <v>488423.32</v>
      </c>
      <c r="Q849">
        <v>488423.32</v>
      </c>
      <c r="R849">
        <v>0</v>
      </c>
      <c r="S849">
        <v>0</v>
      </c>
      <c r="T849">
        <f t="shared" si="39"/>
        <v>0</v>
      </c>
      <c r="U849">
        <v>500000</v>
      </c>
      <c r="V849">
        <v>11576.68</v>
      </c>
      <c r="W849">
        <f t="shared" si="40"/>
        <v>488423.32</v>
      </c>
      <c r="X849">
        <f t="shared" si="41"/>
        <v>0</v>
      </c>
    </row>
    <row r="850" spans="1:24" x14ac:dyDescent="0.35">
      <c r="A850">
        <v>4110</v>
      </c>
      <c r="B850" t="s">
        <v>0</v>
      </c>
      <c r="C850" t="s">
        <v>1</v>
      </c>
      <c r="D850" t="s">
        <v>2504</v>
      </c>
      <c r="E850" t="s">
        <v>2505</v>
      </c>
      <c r="F850" t="s">
        <v>2506</v>
      </c>
      <c r="G850" t="s">
        <v>12</v>
      </c>
      <c r="H850" t="s">
        <v>6</v>
      </c>
      <c r="I850" t="s">
        <v>125</v>
      </c>
      <c r="J850" t="s">
        <v>4520</v>
      </c>
      <c r="K850" t="s">
        <v>450</v>
      </c>
      <c r="L850">
        <v>9349</v>
      </c>
      <c r="M850" t="s">
        <v>126</v>
      </c>
      <c r="N850">
        <v>42359</v>
      </c>
      <c r="O850">
        <v>43008</v>
      </c>
      <c r="P850">
        <v>291690.03000000003</v>
      </c>
      <c r="Q850">
        <v>291690.03000000003</v>
      </c>
      <c r="R850">
        <v>0</v>
      </c>
      <c r="S850">
        <v>0</v>
      </c>
      <c r="T850">
        <f t="shared" si="39"/>
        <v>0</v>
      </c>
      <c r="U850">
        <v>409300</v>
      </c>
      <c r="V850">
        <v>117609.97</v>
      </c>
      <c r="W850">
        <f t="shared" si="40"/>
        <v>291690.03000000003</v>
      </c>
      <c r="X850">
        <f t="shared" si="41"/>
        <v>0</v>
      </c>
    </row>
    <row r="851" spans="1:24" x14ac:dyDescent="0.35">
      <c r="A851">
        <v>7113</v>
      </c>
      <c r="B851" t="s">
        <v>813</v>
      </c>
      <c r="C851" t="s">
        <v>798</v>
      </c>
      <c r="D851" t="s">
        <v>2507</v>
      </c>
      <c r="E851" t="s">
        <v>2508</v>
      </c>
      <c r="F851" t="s">
        <v>2509</v>
      </c>
      <c r="G851" t="s">
        <v>12</v>
      </c>
      <c r="H851" t="s">
        <v>113</v>
      </c>
      <c r="I851" t="s">
        <v>38</v>
      </c>
      <c r="J851" t="s">
        <v>4525</v>
      </c>
      <c r="K851" t="s">
        <v>384</v>
      </c>
      <c r="L851">
        <v>9364</v>
      </c>
      <c r="M851" t="s">
        <v>39</v>
      </c>
      <c r="N851">
        <v>42374</v>
      </c>
      <c r="O851">
        <v>44012</v>
      </c>
      <c r="P851">
        <v>500000</v>
      </c>
      <c r="Q851">
        <v>366735.98</v>
      </c>
      <c r="R851">
        <v>95298.6</v>
      </c>
      <c r="S851">
        <v>45716.29</v>
      </c>
      <c r="T851">
        <f t="shared" si="39"/>
        <v>87547.73000000001</v>
      </c>
      <c r="U851">
        <v>500000</v>
      </c>
      <c r="V851">
        <v>0</v>
      </c>
      <c r="W851">
        <f t="shared" si="40"/>
        <v>500000</v>
      </c>
      <c r="X851">
        <f t="shared" si="41"/>
        <v>0</v>
      </c>
    </row>
    <row r="852" spans="1:24" x14ac:dyDescent="0.35">
      <c r="A852">
        <v>7318</v>
      </c>
      <c r="B852" t="s">
        <v>1296</v>
      </c>
      <c r="C852" t="s">
        <v>901</v>
      </c>
      <c r="D852" t="s">
        <v>2510</v>
      </c>
      <c r="E852" t="s">
        <v>817</v>
      </c>
      <c r="F852" t="s">
        <v>2511</v>
      </c>
      <c r="G852" t="s">
        <v>12</v>
      </c>
      <c r="H852" t="s">
        <v>6</v>
      </c>
      <c r="I852" t="s">
        <v>137</v>
      </c>
      <c r="J852" t="s">
        <v>4524</v>
      </c>
      <c r="K852" t="s">
        <v>33</v>
      </c>
      <c r="L852">
        <v>9354</v>
      </c>
      <c r="M852" t="s">
        <v>132</v>
      </c>
      <c r="N852">
        <v>42374</v>
      </c>
      <c r="O852">
        <v>42795</v>
      </c>
      <c r="P852">
        <v>0</v>
      </c>
      <c r="Q852">
        <v>0</v>
      </c>
      <c r="R852">
        <v>0</v>
      </c>
      <c r="S852">
        <v>0</v>
      </c>
      <c r="T852">
        <f t="shared" si="39"/>
        <v>0</v>
      </c>
      <c r="U852">
        <v>50000</v>
      </c>
      <c r="V852">
        <v>50000</v>
      </c>
      <c r="W852">
        <f t="shared" si="40"/>
        <v>0</v>
      </c>
      <c r="X852">
        <f t="shared" si="41"/>
        <v>0</v>
      </c>
    </row>
    <row r="853" spans="1:24" x14ac:dyDescent="0.35">
      <c r="A853">
        <v>6114</v>
      </c>
      <c r="B853" t="s">
        <v>201</v>
      </c>
      <c r="C853" t="s">
        <v>109</v>
      </c>
      <c r="D853" t="s">
        <v>2512</v>
      </c>
      <c r="E853" t="s">
        <v>2513</v>
      </c>
      <c r="F853" t="s">
        <v>2514</v>
      </c>
      <c r="G853" t="s">
        <v>12</v>
      </c>
      <c r="H853" t="s">
        <v>6</v>
      </c>
      <c r="I853" t="s">
        <v>159</v>
      </c>
      <c r="J853" t="s">
        <v>4519</v>
      </c>
      <c r="K853" t="s">
        <v>2515</v>
      </c>
      <c r="L853">
        <v>9354</v>
      </c>
      <c r="M853" t="s">
        <v>132</v>
      </c>
      <c r="N853">
        <v>42380</v>
      </c>
      <c r="O853">
        <v>42718</v>
      </c>
      <c r="P853">
        <v>82487.149999999994</v>
      </c>
      <c r="Q853">
        <v>82487.149999999994</v>
      </c>
      <c r="R853">
        <v>0</v>
      </c>
      <c r="S853">
        <v>0</v>
      </c>
      <c r="T853">
        <f t="shared" si="39"/>
        <v>0</v>
      </c>
      <c r="U853">
        <v>84000</v>
      </c>
      <c r="V853">
        <v>1512.85</v>
      </c>
      <c r="W853">
        <f t="shared" si="40"/>
        <v>82487.149999999994</v>
      </c>
      <c r="X853">
        <f t="shared" si="41"/>
        <v>0</v>
      </c>
    </row>
    <row r="854" spans="1:24" x14ac:dyDescent="0.35">
      <c r="A854">
        <v>4110</v>
      </c>
      <c r="B854" t="s">
        <v>0</v>
      </c>
      <c r="C854" t="s">
        <v>1</v>
      </c>
      <c r="D854" t="s">
        <v>2516</v>
      </c>
      <c r="E854" t="s">
        <v>2517</v>
      </c>
      <c r="F854" t="s">
        <v>2518</v>
      </c>
      <c r="G854" t="s">
        <v>12</v>
      </c>
      <c r="H854" t="s">
        <v>6</v>
      </c>
      <c r="I854" t="s">
        <v>505</v>
      </c>
      <c r="J854" t="s">
        <v>4524</v>
      </c>
      <c r="K854" t="s">
        <v>33</v>
      </c>
      <c r="L854">
        <v>9354</v>
      </c>
      <c r="M854" t="s">
        <v>132</v>
      </c>
      <c r="N854">
        <v>42381</v>
      </c>
      <c r="O854">
        <v>42978</v>
      </c>
      <c r="P854">
        <v>99640.11</v>
      </c>
      <c r="Q854">
        <v>99640.11</v>
      </c>
      <c r="R854">
        <v>0</v>
      </c>
      <c r="S854">
        <v>0</v>
      </c>
      <c r="T854">
        <f t="shared" si="39"/>
        <v>0</v>
      </c>
      <c r="U854">
        <v>100000</v>
      </c>
      <c r="V854">
        <v>359.89</v>
      </c>
      <c r="W854">
        <f t="shared" si="40"/>
        <v>99640.11</v>
      </c>
      <c r="X854">
        <f t="shared" si="41"/>
        <v>0</v>
      </c>
    </row>
    <row r="855" spans="1:24" x14ac:dyDescent="0.35">
      <c r="A855">
        <v>7114</v>
      </c>
      <c r="B855" t="s">
        <v>1267</v>
      </c>
      <c r="C855" t="s">
        <v>798</v>
      </c>
      <c r="D855" t="s">
        <v>2519</v>
      </c>
      <c r="E855" t="s">
        <v>2520</v>
      </c>
      <c r="F855" t="s">
        <v>2521</v>
      </c>
      <c r="G855" t="s">
        <v>12</v>
      </c>
      <c r="H855" t="s">
        <v>113</v>
      </c>
      <c r="I855" t="s">
        <v>2522</v>
      </c>
      <c r="J855" t="s">
        <v>4524</v>
      </c>
      <c r="K855" t="s">
        <v>33</v>
      </c>
      <c r="L855">
        <v>9364</v>
      </c>
      <c r="M855" t="s">
        <v>39</v>
      </c>
      <c r="N855">
        <v>42390</v>
      </c>
      <c r="O855">
        <v>44012</v>
      </c>
      <c r="P855">
        <v>500000</v>
      </c>
      <c r="Q855">
        <v>387876.36</v>
      </c>
      <c r="R855">
        <v>46048.56</v>
      </c>
      <c r="S855">
        <v>56458</v>
      </c>
      <c r="T855">
        <f t="shared" si="39"/>
        <v>55665.640000000014</v>
      </c>
      <c r="U855">
        <v>500000</v>
      </c>
      <c r="V855">
        <v>0</v>
      </c>
      <c r="W855">
        <f t="shared" si="40"/>
        <v>500000</v>
      </c>
      <c r="X855">
        <f t="shared" si="41"/>
        <v>0</v>
      </c>
    </row>
    <row r="856" spans="1:24" x14ac:dyDescent="0.35">
      <c r="A856">
        <v>6114</v>
      </c>
      <c r="B856" t="s">
        <v>201</v>
      </c>
      <c r="C856" t="s">
        <v>109</v>
      </c>
      <c r="D856" t="s">
        <v>2523</v>
      </c>
      <c r="E856" t="s">
        <v>2475</v>
      </c>
      <c r="F856" t="s">
        <v>2524</v>
      </c>
      <c r="G856" t="s">
        <v>12</v>
      </c>
      <c r="H856" t="s">
        <v>113</v>
      </c>
      <c r="I856" t="s">
        <v>2477</v>
      </c>
      <c r="J856" t="s">
        <v>4524</v>
      </c>
      <c r="K856" t="s">
        <v>33</v>
      </c>
      <c r="L856">
        <v>8123</v>
      </c>
      <c r="M856" t="s">
        <v>115</v>
      </c>
      <c r="N856">
        <v>42395</v>
      </c>
      <c r="O856">
        <v>44043</v>
      </c>
      <c r="P856">
        <v>1190000</v>
      </c>
      <c r="Q856">
        <v>1099483.5</v>
      </c>
      <c r="R856">
        <v>83206.52</v>
      </c>
      <c r="S856">
        <v>0</v>
      </c>
      <c r="T856">
        <f t="shared" si="39"/>
        <v>90516.5</v>
      </c>
      <c r="U856">
        <v>1190000</v>
      </c>
      <c r="V856">
        <v>0</v>
      </c>
      <c r="W856">
        <f t="shared" si="40"/>
        <v>1190000</v>
      </c>
      <c r="X856">
        <f t="shared" si="41"/>
        <v>0</v>
      </c>
    </row>
    <row r="857" spans="1:24" x14ac:dyDescent="0.35">
      <c r="A857">
        <v>7313</v>
      </c>
      <c r="B857" t="s">
        <v>1287</v>
      </c>
      <c r="C857" t="s">
        <v>901</v>
      </c>
      <c r="D857" t="s">
        <v>2525</v>
      </c>
      <c r="E857" t="s">
        <v>2526</v>
      </c>
      <c r="F857" t="s">
        <v>2527</v>
      </c>
      <c r="G857" t="s">
        <v>12</v>
      </c>
      <c r="H857" t="s">
        <v>6</v>
      </c>
      <c r="I857" t="s">
        <v>594</v>
      </c>
      <c r="J857" t="s">
        <v>4521</v>
      </c>
      <c r="K857" t="s">
        <v>689</v>
      </c>
      <c r="L857">
        <v>9350</v>
      </c>
      <c r="M857" t="s">
        <v>145</v>
      </c>
      <c r="N857">
        <v>42397</v>
      </c>
      <c r="O857">
        <v>43281</v>
      </c>
      <c r="P857">
        <v>953773.17</v>
      </c>
      <c r="Q857">
        <v>953773.17</v>
      </c>
      <c r="R857">
        <v>0</v>
      </c>
      <c r="S857">
        <v>0</v>
      </c>
      <c r="T857">
        <f t="shared" si="39"/>
        <v>0</v>
      </c>
      <c r="U857">
        <v>960000</v>
      </c>
      <c r="V857">
        <v>6226.83</v>
      </c>
      <c r="W857">
        <f t="shared" si="40"/>
        <v>953773.17</v>
      </c>
      <c r="X857">
        <f t="shared" si="41"/>
        <v>0</v>
      </c>
    </row>
    <row r="858" spans="1:24" x14ac:dyDescent="0.35">
      <c r="A858">
        <v>7309</v>
      </c>
      <c r="B858" t="s">
        <v>900</v>
      </c>
      <c r="C858" t="s">
        <v>901</v>
      </c>
      <c r="D858" t="s">
        <v>2528</v>
      </c>
      <c r="E858" t="s">
        <v>2529</v>
      </c>
      <c r="F858" t="s">
        <v>2530</v>
      </c>
      <c r="G858" t="s">
        <v>12</v>
      </c>
      <c r="H858" t="s">
        <v>113</v>
      </c>
      <c r="I858" t="s">
        <v>2531</v>
      </c>
      <c r="J858" t="s">
        <v>4524</v>
      </c>
      <c r="K858" t="s">
        <v>33</v>
      </c>
      <c r="L858">
        <v>9778</v>
      </c>
      <c r="M858" t="s">
        <v>355</v>
      </c>
      <c r="N858">
        <v>42401</v>
      </c>
      <c r="O858">
        <v>44196</v>
      </c>
      <c r="P858">
        <v>2312615</v>
      </c>
      <c r="Q858">
        <v>2289686.56</v>
      </c>
      <c r="R858">
        <v>406586.49</v>
      </c>
      <c r="S858">
        <v>22400</v>
      </c>
      <c r="T858">
        <f t="shared" si="39"/>
        <v>528.43999999994412</v>
      </c>
      <c r="U858">
        <v>2312615</v>
      </c>
      <c r="V858">
        <v>0</v>
      </c>
      <c r="W858">
        <f t="shared" si="40"/>
        <v>2312615</v>
      </c>
      <c r="X858">
        <f t="shared" si="41"/>
        <v>0</v>
      </c>
    </row>
    <row r="859" spans="1:24" x14ac:dyDescent="0.35">
      <c r="A859">
        <v>6287</v>
      </c>
      <c r="B859" t="s">
        <v>244</v>
      </c>
      <c r="C859" t="s">
        <v>245</v>
      </c>
      <c r="D859" t="s">
        <v>2532</v>
      </c>
      <c r="E859" t="s">
        <v>2266</v>
      </c>
      <c r="F859" t="s">
        <v>2533</v>
      </c>
      <c r="G859" t="s">
        <v>12</v>
      </c>
      <c r="H859" t="s">
        <v>6</v>
      </c>
      <c r="I859" t="s">
        <v>2268</v>
      </c>
      <c r="J859" t="s">
        <v>4525</v>
      </c>
      <c r="K859" t="s">
        <v>485</v>
      </c>
      <c r="L859">
        <v>9364</v>
      </c>
      <c r="M859" t="s">
        <v>39</v>
      </c>
      <c r="N859">
        <v>42403</v>
      </c>
      <c r="O859">
        <v>42978</v>
      </c>
      <c r="P859">
        <v>181676.46</v>
      </c>
      <c r="Q859">
        <v>185428.33</v>
      </c>
      <c r="R859">
        <v>0</v>
      </c>
      <c r="S859">
        <v>0</v>
      </c>
      <c r="T859">
        <f t="shared" si="39"/>
        <v>-3751.8699999999953</v>
      </c>
      <c r="U859">
        <v>187620.5</v>
      </c>
      <c r="V859">
        <v>3887.04</v>
      </c>
      <c r="W859">
        <f t="shared" si="40"/>
        <v>183733.46</v>
      </c>
      <c r="X859">
        <f t="shared" si="41"/>
        <v>-2057</v>
      </c>
    </row>
    <row r="860" spans="1:24" x14ac:dyDescent="0.35">
      <c r="A860">
        <v>7313</v>
      </c>
      <c r="B860" t="s">
        <v>1287</v>
      </c>
      <c r="C860" t="s">
        <v>901</v>
      </c>
      <c r="D860" t="s">
        <v>2534</v>
      </c>
      <c r="E860" t="s">
        <v>2535</v>
      </c>
      <c r="F860" t="s">
        <v>2536</v>
      </c>
      <c r="G860" t="s">
        <v>12</v>
      </c>
      <c r="H860" t="s">
        <v>6</v>
      </c>
      <c r="I860" t="s">
        <v>2537</v>
      </c>
      <c r="J860" t="s">
        <v>4521</v>
      </c>
      <c r="K860" t="s">
        <v>703</v>
      </c>
      <c r="L860">
        <v>9351</v>
      </c>
      <c r="M860" t="s">
        <v>34</v>
      </c>
      <c r="N860">
        <v>42403</v>
      </c>
      <c r="O860">
        <v>43404</v>
      </c>
      <c r="P860">
        <v>94791.7</v>
      </c>
      <c r="Q860">
        <v>94791.7</v>
      </c>
      <c r="R860">
        <v>0</v>
      </c>
      <c r="S860">
        <v>0</v>
      </c>
      <c r="T860">
        <f t="shared" si="39"/>
        <v>0</v>
      </c>
      <c r="U860">
        <v>98000</v>
      </c>
      <c r="V860">
        <v>3208.3</v>
      </c>
      <c r="W860">
        <f t="shared" si="40"/>
        <v>94791.7</v>
      </c>
      <c r="X860">
        <f t="shared" si="41"/>
        <v>0</v>
      </c>
    </row>
    <row r="861" spans="1:24" x14ac:dyDescent="0.35">
      <c r="A861">
        <v>7313</v>
      </c>
      <c r="B861" t="s">
        <v>1287</v>
      </c>
      <c r="C861" t="s">
        <v>901</v>
      </c>
      <c r="D861" t="s">
        <v>2538</v>
      </c>
      <c r="E861" t="s">
        <v>2535</v>
      </c>
      <c r="F861" t="s">
        <v>2539</v>
      </c>
      <c r="G861" t="s">
        <v>5</v>
      </c>
      <c r="H861" t="s">
        <v>6</v>
      </c>
      <c r="I861" t="s">
        <v>2537</v>
      </c>
      <c r="J861" t="s">
        <v>4521</v>
      </c>
      <c r="K861" t="s">
        <v>703</v>
      </c>
      <c r="L861">
        <v>9351</v>
      </c>
      <c r="M861" t="s">
        <v>34</v>
      </c>
      <c r="N861">
        <v>42480</v>
      </c>
      <c r="O861">
        <v>43100</v>
      </c>
      <c r="P861">
        <v>207000</v>
      </c>
      <c r="Q861">
        <v>207000</v>
      </c>
      <c r="R861">
        <v>0</v>
      </c>
      <c r="S861">
        <v>0</v>
      </c>
      <c r="T861">
        <f t="shared" si="39"/>
        <v>0</v>
      </c>
      <c r="U861">
        <v>207000</v>
      </c>
      <c r="V861">
        <v>0</v>
      </c>
      <c r="W861">
        <f t="shared" si="40"/>
        <v>207000</v>
      </c>
      <c r="X861">
        <f t="shared" si="41"/>
        <v>0</v>
      </c>
    </row>
    <row r="862" spans="1:24" x14ac:dyDescent="0.35">
      <c r="A862">
        <v>7320</v>
      </c>
      <c r="B862" t="s">
        <v>934</v>
      </c>
      <c r="C862" t="s">
        <v>901</v>
      </c>
      <c r="D862" t="s">
        <v>2540</v>
      </c>
      <c r="E862" t="s">
        <v>810</v>
      </c>
      <c r="F862" t="s">
        <v>2541</v>
      </c>
      <c r="G862" t="s">
        <v>12</v>
      </c>
      <c r="H862" t="s">
        <v>6</v>
      </c>
      <c r="I862" t="s">
        <v>505</v>
      </c>
      <c r="J862" t="s">
        <v>4522</v>
      </c>
      <c r="K862" t="s">
        <v>812</v>
      </c>
      <c r="L862">
        <v>9354</v>
      </c>
      <c r="M862" t="s">
        <v>132</v>
      </c>
      <c r="N862">
        <v>42405</v>
      </c>
      <c r="O862">
        <v>42809</v>
      </c>
      <c r="P862">
        <v>116415.65</v>
      </c>
      <c r="Q862">
        <v>116415.65</v>
      </c>
      <c r="R862">
        <v>0</v>
      </c>
      <c r="S862">
        <v>0</v>
      </c>
      <c r="T862">
        <f t="shared" si="39"/>
        <v>0</v>
      </c>
      <c r="U862">
        <v>118000</v>
      </c>
      <c r="V862">
        <v>1584.35</v>
      </c>
      <c r="W862">
        <f t="shared" si="40"/>
        <v>116415.65</v>
      </c>
      <c r="X862">
        <f t="shared" si="41"/>
        <v>0</v>
      </c>
    </row>
    <row r="863" spans="1:24" x14ac:dyDescent="0.35">
      <c r="A863">
        <v>4496</v>
      </c>
      <c r="B863" t="s">
        <v>438</v>
      </c>
      <c r="C863" t="s">
        <v>20</v>
      </c>
      <c r="D863" t="s">
        <v>2542</v>
      </c>
      <c r="E863" t="s">
        <v>2543</v>
      </c>
      <c r="F863" t="s">
        <v>2544</v>
      </c>
      <c r="G863" t="s">
        <v>12</v>
      </c>
      <c r="H863" t="s">
        <v>6</v>
      </c>
      <c r="I863" t="s">
        <v>777</v>
      </c>
      <c r="J863" t="s">
        <v>4524</v>
      </c>
      <c r="K863" t="s">
        <v>33</v>
      </c>
      <c r="L863">
        <v>9364</v>
      </c>
      <c r="M863" t="s">
        <v>39</v>
      </c>
      <c r="N863">
        <v>42411</v>
      </c>
      <c r="O863">
        <v>42551</v>
      </c>
      <c r="P863">
        <v>111682.98</v>
      </c>
      <c r="Q863">
        <v>111682.98</v>
      </c>
      <c r="R863">
        <v>0</v>
      </c>
      <c r="S863">
        <v>0</v>
      </c>
      <c r="T863">
        <f t="shared" si="39"/>
        <v>0</v>
      </c>
      <c r="U863">
        <v>112000</v>
      </c>
      <c r="V863">
        <v>317.02</v>
      </c>
      <c r="W863">
        <f t="shared" si="40"/>
        <v>111682.98</v>
      </c>
      <c r="X863">
        <f t="shared" si="41"/>
        <v>0</v>
      </c>
    </row>
    <row r="864" spans="1:24" x14ac:dyDescent="0.35">
      <c r="A864">
        <v>7316</v>
      </c>
      <c r="B864" t="s">
        <v>1292</v>
      </c>
      <c r="C864" t="s">
        <v>901</v>
      </c>
      <c r="D864" t="s">
        <v>2545</v>
      </c>
      <c r="E864" t="s">
        <v>456</v>
      </c>
      <c r="F864" t="s">
        <v>2546</v>
      </c>
      <c r="G864" t="s">
        <v>12</v>
      </c>
      <c r="H864" t="s">
        <v>113</v>
      </c>
      <c r="I864" t="s">
        <v>32</v>
      </c>
      <c r="J864" t="s">
        <v>4522</v>
      </c>
      <c r="K864" t="s">
        <v>459</v>
      </c>
      <c r="L864">
        <v>9351</v>
      </c>
      <c r="M864" t="s">
        <v>34</v>
      </c>
      <c r="N864">
        <v>42417</v>
      </c>
      <c r="O864">
        <v>44012</v>
      </c>
      <c r="P864">
        <v>1056000</v>
      </c>
      <c r="Q864">
        <v>1025306.01</v>
      </c>
      <c r="R864">
        <v>82485.53</v>
      </c>
      <c r="S864">
        <v>19075.5</v>
      </c>
      <c r="T864">
        <f t="shared" si="39"/>
        <v>11618.489999999991</v>
      </c>
      <c r="U864">
        <v>1056000</v>
      </c>
      <c r="V864">
        <v>0</v>
      </c>
      <c r="W864">
        <f t="shared" si="40"/>
        <v>1056000</v>
      </c>
      <c r="X864">
        <f t="shared" si="41"/>
        <v>0</v>
      </c>
    </row>
    <row r="865" spans="1:24" x14ac:dyDescent="0.35">
      <c r="A865">
        <v>4110</v>
      </c>
      <c r="B865" t="s">
        <v>0</v>
      </c>
      <c r="C865" t="s">
        <v>1</v>
      </c>
      <c r="D865" t="s">
        <v>2547</v>
      </c>
      <c r="E865" t="s">
        <v>2548</v>
      </c>
      <c r="F865" t="s">
        <v>2549</v>
      </c>
      <c r="G865" t="s">
        <v>12</v>
      </c>
      <c r="H865" t="s">
        <v>6</v>
      </c>
      <c r="I865" t="s">
        <v>317</v>
      </c>
      <c r="J865" t="s">
        <v>4519</v>
      </c>
      <c r="K865" t="s">
        <v>1531</v>
      </c>
      <c r="L865">
        <v>9348</v>
      </c>
      <c r="M865" t="s">
        <v>243</v>
      </c>
      <c r="N865">
        <v>42419</v>
      </c>
      <c r="O865">
        <v>43008</v>
      </c>
      <c r="P865">
        <v>299739.03999999998</v>
      </c>
      <c r="Q865">
        <v>299739.03999999998</v>
      </c>
      <c r="R865">
        <v>0</v>
      </c>
      <c r="S865">
        <v>0</v>
      </c>
      <c r="T865">
        <f t="shared" si="39"/>
        <v>0</v>
      </c>
      <c r="U865">
        <v>300000</v>
      </c>
      <c r="V865">
        <v>260.95999999999998</v>
      </c>
      <c r="W865">
        <f t="shared" si="40"/>
        <v>299739.03999999998</v>
      </c>
      <c r="X865">
        <f t="shared" si="41"/>
        <v>0</v>
      </c>
    </row>
    <row r="866" spans="1:24" x14ac:dyDescent="0.35">
      <c r="A866">
        <v>7313</v>
      </c>
      <c r="B866" t="s">
        <v>1287</v>
      </c>
      <c r="C866" t="s">
        <v>901</v>
      </c>
      <c r="D866" t="s">
        <v>2550</v>
      </c>
      <c r="E866" t="s">
        <v>929</v>
      </c>
      <c r="F866" t="s">
        <v>2551</v>
      </c>
      <c r="G866" t="s">
        <v>12</v>
      </c>
      <c r="H866" t="s">
        <v>113</v>
      </c>
      <c r="I866" t="s">
        <v>2552</v>
      </c>
      <c r="J866" t="s">
        <v>4521</v>
      </c>
      <c r="K866" t="s">
        <v>931</v>
      </c>
      <c r="L866">
        <v>9350</v>
      </c>
      <c r="M866" t="s">
        <v>145</v>
      </c>
      <c r="N866">
        <v>42424</v>
      </c>
      <c r="O866">
        <v>43769</v>
      </c>
      <c r="P866">
        <v>500000</v>
      </c>
      <c r="Q866">
        <v>499697</v>
      </c>
      <c r="R866">
        <v>103643.98</v>
      </c>
      <c r="S866">
        <v>0</v>
      </c>
      <c r="T866">
        <f t="shared" si="39"/>
        <v>303</v>
      </c>
      <c r="U866">
        <v>500000</v>
      </c>
      <c r="V866">
        <v>0</v>
      </c>
      <c r="W866">
        <f t="shared" si="40"/>
        <v>500000</v>
      </c>
      <c r="X866">
        <f t="shared" si="41"/>
        <v>0</v>
      </c>
    </row>
    <row r="867" spans="1:24" x14ac:dyDescent="0.35">
      <c r="A867">
        <v>7113</v>
      </c>
      <c r="B867" t="s">
        <v>813</v>
      </c>
      <c r="C867" t="s">
        <v>798</v>
      </c>
      <c r="D867" t="s">
        <v>2553</v>
      </c>
      <c r="E867" t="s">
        <v>2554</v>
      </c>
      <c r="F867" t="s">
        <v>2555</v>
      </c>
      <c r="G867" t="s">
        <v>12</v>
      </c>
      <c r="H867" t="s">
        <v>113</v>
      </c>
      <c r="I867" t="s">
        <v>748</v>
      </c>
      <c r="J867" t="s">
        <v>4521</v>
      </c>
      <c r="K867" t="s">
        <v>2556</v>
      </c>
      <c r="L867">
        <v>9350</v>
      </c>
      <c r="M867" t="s">
        <v>145</v>
      </c>
      <c r="N867">
        <v>42424</v>
      </c>
      <c r="O867">
        <v>43980</v>
      </c>
      <c r="P867">
        <v>1250000</v>
      </c>
      <c r="Q867">
        <v>1035417.25</v>
      </c>
      <c r="R867">
        <v>532476.86</v>
      </c>
      <c r="S867">
        <v>211058.17</v>
      </c>
      <c r="T867">
        <f t="shared" si="39"/>
        <v>3524.5799999999872</v>
      </c>
      <c r="U867">
        <v>1250000</v>
      </c>
      <c r="V867">
        <v>0</v>
      </c>
      <c r="W867">
        <f t="shared" si="40"/>
        <v>1250000</v>
      </c>
      <c r="X867">
        <f t="shared" si="41"/>
        <v>0</v>
      </c>
    </row>
    <row r="868" spans="1:24" x14ac:dyDescent="0.35">
      <c r="A868">
        <v>6113</v>
      </c>
      <c r="B868" t="s">
        <v>267</v>
      </c>
      <c r="C868" t="s">
        <v>109</v>
      </c>
      <c r="D868" t="s">
        <v>2557</v>
      </c>
      <c r="E868" t="s">
        <v>576</v>
      </c>
      <c r="F868" t="s">
        <v>2558</v>
      </c>
      <c r="G868" t="s">
        <v>12</v>
      </c>
      <c r="H868" t="s">
        <v>113</v>
      </c>
      <c r="I868" t="s">
        <v>2559</v>
      </c>
      <c r="J868" t="s">
        <v>4522</v>
      </c>
      <c r="K868" t="s">
        <v>193</v>
      </c>
      <c r="L868">
        <v>9351</v>
      </c>
      <c r="M868" t="s">
        <v>34</v>
      </c>
      <c r="N868">
        <v>42424</v>
      </c>
      <c r="O868">
        <v>44012</v>
      </c>
      <c r="P868">
        <v>1300000</v>
      </c>
      <c r="Q868">
        <v>1086748.71</v>
      </c>
      <c r="R868">
        <v>190818.66</v>
      </c>
      <c r="S868">
        <v>101580</v>
      </c>
      <c r="T868">
        <f t="shared" si="39"/>
        <v>111671.29000000004</v>
      </c>
      <c r="U868">
        <v>1300000</v>
      </c>
      <c r="V868">
        <v>0</v>
      </c>
      <c r="W868">
        <f t="shared" si="40"/>
        <v>1300000</v>
      </c>
      <c r="X868">
        <f t="shared" si="41"/>
        <v>0</v>
      </c>
    </row>
    <row r="869" spans="1:24" x14ac:dyDescent="0.35">
      <c r="A869">
        <v>7113</v>
      </c>
      <c r="B869" t="s">
        <v>813</v>
      </c>
      <c r="C869" t="s">
        <v>798</v>
      </c>
      <c r="D869" t="s">
        <v>2560</v>
      </c>
      <c r="E869" t="s">
        <v>2561</v>
      </c>
      <c r="F869" t="s">
        <v>2562</v>
      </c>
      <c r="G869" t="s">
        <v>12</v>
      </c>
      <c r="H869" t="s">
        <v>6</v>
      </c>
      <c r="I869" t="s">
        <v>2563</v>
      </c>
      <c r="J869" t="s">
        <v>4524</v>
      </c>
      <c r="K869" t="s">
        <v>33</v>
      </c>
      <c r="L869">
        <v>9290</v>
      </c>
      <c r="M869" t="s">
        <v>2564</v>
      </c>
      <c r="N869">
        <v>42424</v>
      </c>
      <c r="O869">
        <v>43069</v>
      </c>
      <c r="P869">
        <v>746849.38</v>
      </c>
      <c r="Q869">
        <v>746849.38</v>
      </c>
      <c r="R869">
        <v>0</v>
      </c>
      <c r="S869">
        <v>0</v>
      </c>
      <c r="T869">
        <f t="shared" si="39"/>
        <v>0</v>
      </c>
      <c r="U869">
        <v>900000</v>
      </c>
      <c r="V869">
        <v>153150.62</v>
      </c>
      <c r="W869">
        <f t="shared" si="40"/>
        <v>746849.38</v>
      </c>
      <c r="X869">
        <f t="shared" si="41"/>
        <v>0</v>
      </c>
    </row>
    <row r="870" spans="1:24" x14ac:dyDescent="0.35">
      <c r="A870">
        <v>7320</v>
      </c>
      <c r="B870" t="s">
        <v>934</v>
      </c>
      <c r="C870" t="s">
        <v>901</v>
      </c>
      <c r="D870" t="s">
        <v>2565</v>
      </c>
      <c r="E870" t="s">
        <v>2566</v>
      </c>
      <c r="F870" t="s">
        <v>2567</v>
      </c>
      <c r="G870" t="s">
        <v>12</v>
      </c>
      <c r="H870" t="s">
        <v>113</v>
      </c>
      <c r="I870" t="s">
        <v>2568</v>
      </c>
      <c r="J870" t="s">
        <v>4521</v>
      </c>
      <c r="K870" t="s">
        <v>396</v>
      </c>
      <c r="L870">
        <v>9350</v>
      </c>
      <c r="M870" t="s">
        <v>145</v>
      </c>
      <c r="N870">
        <v>42425</v>
      </c>
      <c r="O870">
        <v>44012</v>
      </c>
      <c r="P870">
        <v>1200000</v>
      </c>
      <c r="Q870">
        <v>1098909.77</v>
      </c>
      <c r="R870">
        <v>71700.09</v>
      </c>
      <c r="S870">
        <v>94212.78</v>
      </c>
      <c r="T870">
        <f t="shared" si="39"/>
        <v>6877.4499999999825</v>
      </c>
      <c r="U870">
        <v>1200000</v>
      </c>
      <c r="V870">
        <v>0</v>
      </c>
      <c r="W870">
        <f t="shared" si="40"/>
        <v>1200000</v>
      </c>
      <c r="X870">
        <f t="shared" si="41"/>
        <v>0</v>
      </c>
    </row>
    <row r="871" spans="1:24" x14ac:dyDescent="0.35">
      <c r="A871">
        <v>7114</v>
      </c>
      <c r="B871" t="s">
        <v>1267</v>
      </c>
      <c r="C871" t="s">
        <v>798</v>
      </c>
      <c r="D871" t="s">
        <v>2569</v>
      </c>
      <c r="E871" t="s">
        <v>2570</v>
      </c>
      <c r="F871" t="s">
        <v>2571</v>
      </c>
      <c r="G871" t="s">
        <v>12</v>
      </c>
      <c r="H871" t="s">
        <v>113</v>
      </c>
      <c r="I871" t="s">
        <v>2572</v>
      </c>
      <c r="J871" t="s">
        <v>4524</v>
      </c>
      <c r="K871" t="s">
        <v>33</v>
      </c>
      <c r="L871">
        <v>8123</v>
      </c>
      <c r="M871" t="s">
        <v>115</v>
      </c>
      <c r="N871">
        <v>42425</v>
      </c>
      <c r="O871">
        <v>43883</v>
      </c>
      <c r="P871">
        <v>1924210</v>
      </c>
      <c r="Q871">
        <v>1681303.43</v>
      </c>
      <c r="R871">
        <v>248259.9</v>
      </c>
      <c r="S871">
        <v>133401.71</v>
      </c>
      <c r="T871">
        <f t="shared" si="39"/>
        <v>109504.86000000007</v>
      </c>
      <c r="U871">
        <v>1924210</v>
      </c>
      <c r="V871">
        <v>0</v>
      </c>
      <c r="W871">
        <f t="shared" si="40"/>
        <v>1924210</v>
      </c>
      <c r="X871">
        <f t="shared" si="41"/>
        <v>0</v>
      </c>
    </row>
    <row r="872" spans="1:24" x14ac:dyDescent="0.35">
      <c r="A872">
        <v>7114</v>
      </c>
      <c r="B872" t="s">
        <v>1267</v>
      </c>
      <c r="C872" t="s">
        <v>798</v>
      </c>
      <c r="D872" t="s">
        <v>2573</v>
      </c>
      <c r="E872" t="s">
        <v>2574</v>
      </c>
      <c r="F872" t="s">
        <v>2575</v>
      </c>
      <c r="G872" t="s">
        <v>12</v>
      </c>
      <c r="H872" t="s">
        <v>1123</v>
      </c>
      <c r="I872" t="s">
        <v>2576</v>
      </c>
      <c r="J872" t="s">
        <v>4524</v>
      </c>
      <c r="K872" t="s">
        <v>33</v>
      </c>
      <c r="L872">
        <v>8123</v>
      </c>
      <c r="M872" t="s">
        <v>115</v>
      </c>
      <c r="N872">
        <v>42433</v>
      </c>
      <c r="O872">
        <v>43738</v>
      </c>
      <c r="P872">
        <v>275880</v>
      </c>
      <c r="Q872">
        <v>275879.94</v>
      </c>
      <c r="R872">
        <v>0</v>
      </c>
      <c r="S872">
        <v>0</v>
      </c>
      <c r="T872">
        <f t="shared" si="39"/>
        <v>5.9999999997671694E-2</v>
      </c>
      <c r="U872">
        <v>300000</v>
      </c>
      <c r="V872">
        <v>24120</v>
      </c>
      <c r="W872">
        <f t="shared" si="40"/>
        <v>275880</v>
      </c>
      <c r="X872">
        <f t="shared" si="41"/>
        <v>0</v>
      </c>
    </row>
    <row r="873" spans="1:24" x14ac:dyDescent="0.35">
      <c r="A873">
        <v>7114</v>
      </c>
      <c r="B873" t="s">
        <v>1267</v>
      </c>
      <c r="C873" t="s">
        <v>798</v>
      </c>
      <c r="D873" t="s">
        <v>2577</v>
      </c>
      <c r="E873" t="s">
        <v>2578</v>
      </c>
      <c r="F873" t="s">
        <v>2579</v>
      </c>
      <c r="G873" t="s">
        <v>12</v>
      </c>
      <c r="H873" t="s">
        <v>6</v>
      </c>
      <c r="I873" t="s">
        <v>528</v>
      </c>
      <c r="J873" t="s">
        <v>4524</v>
      </c>
      <c r="K873" t="s">
        <v>33</v>
      </c>
      <c r="L873">
        <v>9356</v>
      </c>
      <c r="M873" t="s">
        <v>529</v>
      </c>
      <c r="N873">
        <v>42433</v>
      </c>
      <c r="O873">
        <v>43616</v>
      </c>
      <c r="P873">
        <v>584306.47</v>
      </c>
      <c r="Q873">
        <v>584306.47</v>
      </c>
      <c r="R873">
        <v>0</v>
      </c>
      <c r="S873">
        <v>806.81</v>
      </c>
      <c r="T873">
        <f t="shared" si="39"/>
        <v>-806.81</v>
      </c>
      <c r="U873">
        <v>600000</v>
      </c>
      <c r="V873">
        <v>15693.53</v>
      </c>
      <c r="W873">
        <f t="shared" si="40"/>
        <v>584306.47</v>
      </c>
      <c r="X873">
        <f t="shared" si="41"/>
        <v>0</v>
      </c>
    </row>
    <row r="874" spans="1:24" x14ac:dyDescent="0.35">
      <c r="A874">
        <v>7114</v>
      </c>
      <c r="B874" t="s">
        <v>1267</v>
      </c>
      <c r="C874" t="s">
        <v>798</v>
      </c>
      <c r="D874" t="s">
        <v>2580</v>
      </c>
      <c r="E874" t="s">
        <v>2581</v>
      </c>
      <c r="F874" t="s">
        <v>2582</v>
      </c>
      <c r="G874" t="s">
        <v>12</v>
      </c>
      <c r="H874" t="s">
        <v>113</v>
      </c>
      <c r="I874" t="s">
        <v>125</v>
      </c>
      <c r="J874" t="s">
        <v>4524</v>
      </c>
      <c r="K874" t="s">
        <v>33</v>
      </c>
      <c r="L874">
        <v>9349</v>
      </c>
      <c r="M874" t="s">
        <v>126</v>
      </c>
      <c r="N874">
        <v>42435</v>
      </c>
      <c r="O874">
        <v>44012</v>
      </c>
      <c r="P874">
        <v>820000</v>
      </c>
      <c r="Q874">
        <v>774527.2</v>
      </c>
      <c r="R874">
        <v>81920.84</v>
      </c>
      <c r="S874">
        <v>0</v>
      </c>
      <c r="T874">
        <f t="shared" si="39"/>
        <v>45472.800000000047</v>
      </c>
      <c r="U874">
        <v>820000</v>
      </c>
      <c r="V874">
        <v>0</v>
      </c>
      <c r="W874">
        <f t="shared" si="40"/>
        <v>820000</v>
      </c>
      <c r="X874">
        <f t="shared" si="41"/>
        <v>0</v>
      </c>
    </row>
    <row r="875" spans="1:24" x14ac:dyDescent="0.35">
      <c r="A875">
        <v>4110</v>
      </c>
      <c r="B875" t="s">
        <v>0</v>
      </c>
      <c r="C875" t="s">
        <v>1</v>
      </c>
      <c r="D875" t="s">
        <v>2583</v>
      </c>
      <c r="E875" t="s">
        <v>2584</v>
      </c>
      <c r="F875" t="s">
        <v>2585</v>
      </c>
      <c r="G875" t="s">
        <v>12</v>
      </c>
      <c r="H875" t="s">
        <v>6</v>
      </c>
      <c r="I875" t="s">
        <v>891</v>
      </c>
      <c r="J875" t="s">
        <v>4524</v>
      </c>
      <c r="K875" t="s">
        <v>33</v>
      </c>
      <c r="L875">
        <v>9365</v>
      </c>
      <c r="M875" t="s">
        <v>892</v>
      </c>
      <c r="N875">
        <v>42437</v>
      </c>
      <c r="O875">
        <v>42978</v>
      </c>
      <c r="P875">
        <v>645000</v>
      </c>
      <c r="Q875">
        <v>641133.81000000006</v>
      </c>
      <c r="R875">
        <v>0</v>
      </c>
      <c r="S875">
        <v>0</v>
      </c>
      <c r="T875">
        <f t="shared" si="39"/>
        <v>3866.1899999999441</v>
      </c>
      <c r="U875">
        <v>646133.81000000006</v>
      </c>
      <c r="V875">
        <v>5000</v>
      </c>
      <c r="W875">
        <f t="shared" si="40"/>
        <v>641133.81000000006</v>
      </c>
      <c r="X875">
        <f t="shared" si="41"/>
        <v>3866.1899999999441</v>
      </c>
    </row>
    <row r="876" spans="1:24" x14ac:dyDescent="0.35">
      <c r="A876">
        <v>4110</v>
      </c>
      <c r="B876" t="s">
        <v>0</v>
      </c>
      <c r="C876" t="s">
        <v>1</v>
      </c>
      <c r="D876" t="s">
        <v>2586</v>
      </c>
      <c r="E876" t="s">
        <v>2587</v>
      </c>
      <c r="F876" t="s">
        <v>2588</v>
      </c>
      <c r="G876" t="s">
        <v>12</v>
      </c>
      <c r="H876" t="s">
        <v>6</v>
      </c>
      <c r="I876" t="s">
        <v>598</v>
      </c>
      <c r="J876" t="s">
        <v>4524</v>
      </c>
      <c r="K876" t="s">
        <v>33</v>
      </c>
      <c r="L876">
        <v>9349</v>
      </c>
      <c r="M876" t="s">
        <v>126</v>
      </c>
      <c r="N876">
        <v>42437</v>
      </c>
      <c r="O876">
        <v>42978</v>
      </c>
      <c r="P876">
        <v>119844.17</v>
      </c>
      <c r="Q876">
        <v>119844.17</v>
      </c>
      <c r="R876">
        <v>0</v>
      </c>
      <c r="S876">
        <v>0</v>
      </c>
      <c r="T876">
        <f t="shared" si="39"/>
        <v>0</v>
      </c>
      <c r="U876">
        <v>120000</v>
      </c>
      <c r="V876">
        <v>155.83000000000001</v>
      </c>
      <c r="W876">
        <f t="shared" si="40"/>
        <v>119844.17</v>
      </c>
      <c r="X876">
        <f t="shared" si="41"/>
        <v>0</v>
      </c>
    </row>
    <row r="877" spans="1:24" x14ac:dyDescent="0.35">
      <c r="A877">
        <v>7653</v>
      </c>
      <c r="B877" t="s">
        <v>1314</v>
      </c>
      <c r="C877" t="s">
        <v>1129</v>
      </c>
      <c r="D877" t="s">
        <v>2589</v>
      </c>
      <c r="E877" t="s">
        <v>111</v>
      </c>
      <c r="F877" t="s">
        <v>2590</v>
      </c>
      <c r="G877" t="s">
        <v>12</v>
      </c>
      <c r="H877" t="s">
        <v>113</v>
      </c>
      <c r="I877" t="s">
        <v>1131</v>
      </c>
      <c r="J877" t="s">
        <v>4525</v>
      </c>
      <c r="K877" t="s">
        <v>52</v>
      </c>
      <c r="L877">
        <v>8123</v>
      </c>
      <c r="M877" t="s">
        <v>115</v>
      </c>
      <c r="N877">
        <v>42439</v>
      </c>
      <c r="O877">
        <v>44377</v>
      </c>
      <c r="P877">
        <v>550000</v>
      </c>
      <c r="Q877">
        <v>289238.09999999998</v>
      </c>
      <c r="R877">
        <v>32106.39</v>
      </c>
      <c r="S877">
        <v>5328.22</v>
      </c>
      <c r="T877">
        <f t="shared" si="39"/>
        <v>255433.68000000002</v>
      </c>
      <c r="U877">
        <v>950000</v>
      </c>
      <c r="V877">
        <v>400000</v>
      </c>
      <c r="W877">
        <f t="shared" si="40"/>
        <v>550000</v>
      </c>
      <c r="X877">
        <f t="shared" si="41"/>
        <v>0</v>
      </c>
    </row>
    <row r="878" spans="1:24" x14ac:dyDescent="0.35">
      <c r="A878">
        <v>7311</v>
      </c>
      <c r="B878" t="s">
        <v>1283</v>
      </c>
      <c r="C878" t="s">
        <v>901</v>
      </c>
      <c r="D878" t="s">
        <v>2591</v>
      </c>
      <c r="E878" t="s">
        <v>2592</v>
      </c>
      <c r="F878" t="s">
        <v>2593</v>
      </c>
      <c r="G878" t="s">
        <v>12</v>
      </c>
      <c r="H878" t="s">
        <v>6</v>
      </c>
      <c r="I878" t="s">
        <v>2594</v>
      </c>
      <c r="J878" t="s">
        <v>4520</v>
      </c>
      <c r="K878" t="s">
        <v>77</v>
      </c>
      <c r="L878">
        <v>9361</v>
      </c>
      <c r="M878" t="s">
        <v>1511</v>
      </c>
      <c r="N878">
        <v>42444</v>
      </c>
      <c r="O878">
        <v>43281</v>
      </c>
      <c r="P878">
        <v>454827.04</v>
      </c>
      <c r="Q878">
        <v>454827.04</v>
      </c>
      <c r="R878">
        <v>0</v>
      </c>
      <c r="S878">
        <v>0</v>
      </c>
      <c r="T878">
        <f t="shared" si="39"/>
        <v>0</v>
      </c>
      <c r="U878">
        <v>454827.04</v>
      </c>
      <c r="V878">
        <v>0</v>
      </c>
      <c r="W878">
        <f t="shared" si="40"/>
        <v>454827.04</v>
      </c>
      <c r="X878">
        <f t="shared" si="41"/>
        <v>0</v>
      </c>
    </row>
    <row r="879" spans="1:24" x14ac:dyDescent="0.35">
      <c r="A879">
        <v>7113</v>
      </c>
      <c r="B879" t="s">
        <v>813</v>
      </c>
      <c r="C879" t="s">
        <v>798</v>
      </c>
      <c r="D879" t="s">
        <v>2595</v>
      </c>
      <c r="E879" t="s">
        <v>2458</v>
      </c>
      <c r="F879" t="s">
        <v>2596</v>
      </c>
      <c r="G879" t="s">
        <v>12</v>
      </c>
      <c r="H879" t="s">
        <v>113</v>
      </c>
      <c r="I879" t="s">
        <v>2460</v>
      </c>
      <c r="J879" t="s">
        <v>4520</v>
      </c>
      <c r="K879" t="s">
        <v>707</v>
      </c>
      <c r="L879">
        <v>9349</v>
      </c>
      <c r="M879" t="s">
        <v>126</v>
      </c>
      <c r="N879">
        <v>42444</v>
      </c>
      <c r="O879">
        <v>44012</v>
      </c>
      <c r="P879">
        <v>150000</v>
      </c>
      <c r="Q879">
        <v>142073.47</v>
      </c>
      <c r="R879">
        <v>25907.43</v>
      </c>
      <c r="S879">
        <v>0</v>
      </c>
      <c r="T879">
        <f t="shared" si="39"/>
        <v>7926.5299999999988</v>
      </c>
      <c r="U879">
        <v>150000</v>
      </c>
      <c r="V879">
        <v>0</v>
      </c>
      <c r="W879">
        <f t="shared" si="40"/>
        <v>150000</v>
      </c>
      <c r="X879">
        <f t="shared" si="41"/>
        <v>0</v>
      </c>
    </row>
    <row r="880" spans="1:24" x14ac:dyDescent="0.35">
      <c r="A880">
        <v>4110</v>
      </c>
      <c r="B880" t="s">
        <v>0</v>
      </c>
      <c r="C880" t="s">
        <v>1</v>
      </c>
      <c r="D880" t="s">
        <v>2597</v>
      </c>
      <c r="E880" t="s">
        <v>215</v>
      </c>
      <c r="F880" t="s">
        <v>2598</v>
      </c>
      <c r="G880" t="s">
        <v>12</v>
      </c>
      <c r="H880" t="s">
        <v>6</v>
      </c>
      <c r="I880" t="s">
        <v>217</v>
      </c>
      <c r="J880" t="s">
        <v>4520</v>
      </c>
      <c r="K880" t="s">
        <v>218</v>
      </c>
      <c r="L880">
        <v>9349</v>
      </c>
      <c r="M880" t="s">
        <v>126</v>
      </c>
      <c r="N880">
        <v>42444</v>
      </c>
      <c r="O880">
        <v>42916</v>
      </c>
      <c r="P880">
        <v>78780.320000000007</v>
      </c>
      <c r="Q880">
        <v>78780.320000000007</v>
      </c>
      <c r="R880">
        <v>0</v>
      </c>
      <c r="S880">
        <v>0</v>
      </c>
      <c r="T880">
        <f t="shared" si="39"/>
        <v>0</v>
      </c>
      <c r="U880">
        <v>100000</v>
      </c>
      <c r="V880">
        <v>21219.68</v>
      </c>
      <c r="W880">
        <f t="shared" si="40"/>
        <v>78780.320000000007</v>
      </c>
      <c r="X880">
        <f t="shared" si="41"/>
        <v>0</v>
      </c>
    </row>
    <row r="881" spans="1:24" x14ac:dyDescent="0.35">
      <c r="A881">
        <v>7311</v>
      </c>
      <c r="B881" t="s">
        <v>1283</v>
      </c>
      <c r="C881" t="s">
        <v>901</v>
      </c>
      <c r="D881" t="s">
        <v>2599</v>
      </c>
      <c r="E881" t="s">
        <v>2600</v>
      </c>
      <c r="F881" t="s">
        <v>2601</v>
      </c>
      <c r="G881" t="s">
        <v>12</v>
      </c>
      <c r="H881" t="s">
        <v>6</v>
      </c>
      <c r="I881" t="s">
        <v>2602</v>
      </c>
      <c r="J881" t="s">
        <v>4525</v>
      </c>
      <c r="K881" t="s">
        <v>121</v>
      </c>
      <c r="L881">
        <v>9362</v>
      </c>
      <c r="M881" t="s">
        <v>2603</v>
      </c>
      <c r="N881">
        <v>42446</v>
      </c>
      <c r="O881">
        <v>43646</v>
      </c>
      <c r="P881">
        <v>318473.87</v>
      </c>
      <c r="Q881">
        <v>318473.87</v>
      </c>
      <c r="R881">
        <v>0</v>
      </c>
      <c r="S881">
        <v>0</v>
      </c>
      <c r="T881">
        <f t="shared" si="39"/>
        <v>0</v>
      </c>
      <c r="U881">
        <v>323000</v>
      </c>
      <c r="V881">
        <v>4526.13</v>
      </c>
      <c r="W881">
        <f t="shared" si="40"/>
        <v>318473.87</v>
      </c>
      <c r="X881">
        <f t="shared" si="41"/>
        <v>0</v>
      </c>
    </row>
    <row r="882" spans="1:24" x14ac:dyDescent="0.35">
      <c r="A882">
        <v>7681</v>
      </c>
      <c r="B882" t="s">
        <v>1133</v>
      </c>
      <c r="C882" t="s">
        <v>1132</v>
      </c>
      <c r="D882" t="s">
        <v>2604</v>
      </c>
      <c r="E882" t="s">
        <v>2605</v>
      </c>
      <c r="F882" t="s">
        <v>2606</v>
      </c>
      <c r="G882" t="s">
        <v>5</v>
      </c>
      <c r="H882" t="s">
        <v>113</v>
      </c>
      <c r="I882" t="s">
        <v>540</v>
      </c>
      <c r="J882" t="s">
        <v>4521</v>
      </c>
      <c r="K882" t="s">
        <v>931</v>
      </c>
      <c r="L882">
        <v>9350</v>
      </c>
      <c r="M882" t="s">
        <v>145</v>
      </c>
      <c r="N882">
        <v>42842</v>
      </c>
      <c r="O882">
        <v>43921</v>
      </c>
      <c r="P882">
        <v>4094884.55</v>
      </c>
      <c r="Q882">
        <v>4261853.84</v>
      </c>
      <c r="R882">
        <v>1198379.43</v>
      </c>
      <c r="S882">
        <v>0</v>
      </c>
      <c r="T882">
        <f t="shared" si="39"/>
        <v>-166969.29000000004</v>
      </c>
      <c r="U882">
        <v>4098758.79</v>
      </c>
      <c r="V882">
        <v>0</v>
      </c>
      <c r="W882">
        <f t="shared" si="40"/>
        <v>4098758.79</v>
      </c>
      <c r="X882">
        <f t="shared" si="41"/>
        <v>-3874.2400000002235</v>
      </c>
    </row>
    <row r="883" spans="1:24" x14ac:dyDescent="0.35">
      <c r="A883">
        <v>6114</v>
      </c>
      <c r="B883" t="s">
        <v>201</v>
      </c>
      <c r="C883" t="s">
        <v>109</v>
      </c>
      <c r="D883" t="s">
        <v>2607</v>
      </c>
      <c r="E883" t="s">
        <v>847</v>
      </c>
      <c r="F883" t="s">
        <v>2608</v>
      </c>
      <c r="G883" t="s">
        <v>12</v>
      </c>
      <c r="H883" t="s">
        <v>6</v>
      </c>
      <c r="I883" t="s">
        <v>43</v>
      </c>
      <c r="J883" t="s">
        <v>4520</v>
      </c>
      <c r="K883" t="s">
        <v>44</v>
      </c>
      <c r="L883">
        <v>10054</v>
      </c>
      <c r="M883" t="s">
        <v>45</v>
      </c>
      <c r="N883">
        <v>42453</v>
      </c>
      <c r="O883">
        <v>42825</v>
      </c>
      <c r="P883">
        <v>212624.32</v>
      </c>
      <c r="Q883">
        <v>212624.32</v>
      </c>
      <c r="R883">
        <v>0</v>
      </c>
      <c r="S883">
        <v>0</v>
      </c>
      <c r="T883">
        <f t="shared" si="39"/>
        <v>0</v>
      </c>
      <c r="U883">
        <v>216332</v>
      </c>
      <c r="V883">
        <v>3707.68</v>
      </c>
      <c r="W883">
        <f t="shared" si="40"/>
        <v>212624.32</v>
      </c>
      <c r="X883">
        <f t="shared" si="41"/>
        <v>0</v>
      </c>
    </row>
    <row r="884" spans="1:24" x14ac:dyDescent="0.35">
      <c r="A884">
        <v>7681</v>
      </c>
      <c r="B884" t="s">
        <v>1133</v>
      </c>
      <c r="C884" t="s">
        <v>1132</v>
      </c>
      <c r="D884" t="s">
        <v>2609</v>
      </c>
      <c r="E884" t="s">
        <v>929</v>
      </c>
      <c r="F884" t="s">
        <v>2610</v>
      </c>
      <c r="G884" t="s">
        <v>12</v>
      </c>
      <c r="H884" t="s">
        <v>113</v>
      </c>
      <c r="I884" t="s">
        <v>2552</v>
      </c>
      <c r="J884" t="s">
        <v>4521</v>
      </c>
      <c r="K884" t="s">
        <v>931</v>
      </c>
      <c r="L884">
        <v>9350</v>
      </c>
      <c r="M884" t="s">
        <v>145</v>
      </c>
      <c r="N884">
        <v>42453</v>
      </c>
      <c r="O884">
        <v>44074</v>
      </c>
      <c r="P884">
        <v>1719644.84</v>
      </c>
      <c r="Q884">
        <v>946134.14</v>
      </c>
      <c r="R884">
        <v>377183.96</v>
      </c>
      <c r="S884">
        <v>705238.31</v>
      </c>
      <c r="T884">
        <f t="shared" si="39"/>
        <v>68272.390000000014</v>
      </c>
      <c r="U884">
        <v>1731066.2</v>
      </c>
      <c r="V884">
        <v>0</v>
      </c>
      <c r="W884">
        <f t="shared" si="40"/>
        <v>1731066.2</v>
      </c>
      <c r="X884">
        <f t="shared" si="41"/>
        <v>-11421.35999999987</v>
      </c>
    </row>
    <row r="885" spans="1:24" x14ac:dyDescent="0.35">
      <c r="A885">
        <v>7320</v>
      </c>
      <c r="B885" t="s">
        <v>934</v>
      </c>
      <c r="C885" t="s">
        <v>901</v>
      </c>
      <c r="D885" t="s">
        <v>2611</v>
      </c>
      <c r="E885" t="s">
        <v>908</v>
      </c>
      <c r="F885" t="s">
        <v>2612</v>
      </c>
      <c r="G885" t="s">
        <v>12</v>
      </c>
      <c r="H885" t="s">
        <v>1123</v>
      </c>
      <c r="I885" t="s">
        <v>43</v>
      </c>
      <c r="J885" t="s">
        <v>4524</v>
      </c>
      <c r="K885" t="s">
        <v>33</v>
      </c>
      <c r="L885">
        <v>10054</v>
      </c>
      <c r="M885" t="s">
        <v>45</v>
      </c>
      <c r="N885">
        <v>42457</v>
      </c>
      <c r="O885">
        <v>43465</v>
      </c>
      <c r="P885">
        <v>1060000</v>
      </c>
      <c r="Q885">
        <v>1031701.93</v>
      </c>
      <c r="R885">
        <v>0</v>
      </c>
      <c r="S885">
        <v>0</v>
      </c>
      <c r="T885">
        <f t="shared" si="39"/>
        <v>28298.069999999949</v>
      </c>
      <c r="U885">
        <v>1060000</v>
      </c>
      <c r="V885">
        <v>0</v>
      </c>
      <c r="W885">
        <f t="shared" si="40"/>
        <v>1060000</v>
      </c>
      <c r="X885">
        <f t="shared" si="41"/>
        <v>0</v>
      </c>
    </row>
    <row r="886" spans="1:24" x14ac:dyDescent="0.35">
      <c r="A886">
        <v>7681</v>
      </c>
      <c r="B886" t="s">
        <v>1133</v>
      </c>
      <c r="C886" t="s">
        <v>1132</v>
      </c>
      <c r="D886" t="s">
        <v>2613</v>
      </c>
      <c r="E886" t="s">
        <v>111</v>
      </c>
      <c r="F886" t="s">
        <v>2614</v>
      </c>
      <c r="G886" t="s">
        <v>12</v>
      </c>
      <c r="H886" t="s">
        <v>113</v>
      </c>
      <c r="I886" t="s">
        <v>1128</v>
      </c>
      <c r="J886" t="s">
        <v>4521</v>
      </c>
      <c r="K886" t="s">
        <v>931</v>
      </c>
      <c r="L886">
        <v>8123</v>
      </c>
      <c r="M886" t="s">
        <v>115</v>
      </c>
      <c r="N886">
        <v>42458</v>
      </c>
      <c r="O886">
        <v>44074</v>
      </c>
      <c r="P886">
        <v>152880.75</v>
      </c>
      <c r="Q886">
        <v>78226.55</v>
      </c>
      <c r="R886">
        <v>13646.18</v>
      </c>
      <c r="S886">
        <v>0</v>
      </c>
      <c r="T886">
        <f t="shared" si="39"/>
        <v>74654.2</v>
      </c>
      <c r="U886">
        <v>265909.25</v>
      </c>
      <c r="V886">
        <v>114635</v>
      </c>
      <c r="W886">
        <f t="shared" si="40"/>
        <v>151274.25</v>
      </c>
      <c r="X886">
        <f t="shared" si="41"/>
        <v>1606.5</v>
      </c>
    </row>
    <row r="887" spans="1:24" x14ac:dyDescent="0.35">
      <c r="A887">
        <v>7745</v>
      </c>
      <c r="B887" t="s">
        <v>1318</v>
      </c>
      <c r="C887" t="s">
        <v>237</v>
      </c>
      <c r="D887" t="s">
        <v>2615</v>
      </c>
      <c r="E887" t="s">
        <v>111</v>
      </c>
      <c r="F887" t="s">
        <v>2616</v>
      </c>
      <c r="G887" t="s">
        <v>12</v>
      </c>
      <c r="H887" t="s">
        <v>6</v>
      </c>
      <c r="I887" t="s">
        <v>169</v>
      </c>
      <c r="J887" t="s">
        <v>4524</v>
      </c>
      <c r="K887" t="s">
        <v>33</v>
      </c>
      <c r="L887">
        <v>9629</v>
      </c>
      <c r="M887" t="s">
        <v>170</v>
      </c>
      <c r="N887">
        <v>42461</v>
      </c>
      <c r="O887">
        <v>42735</v>
      </c>
      <c r="P887">
        <v>503676.25</v>
      </c>
      <c r="Q887">
        <v>503676.25</v>
      </c>
      <c r="R887">
        <v>0</v>
      </c>
      <c r="S887">
        <v>0</v>
      </c>
      <c r="T887">
        <f t="shared" si="39"/>
        <v>0</v>
      </c>
      <c r="U887">
        <v>509410</v>
      </c>
      <c r="V887">
        <v>5733.75</v>
      </c>
      <c r="W887">
        <f t="shared" si="40"/>
        <v>503676.25</v>
      </c>
      <c r="X887">
        <f t="shared" si="41"/>
        <v>0</v>
      </c>
    </row>
    <row r="888" spans="1:24" x14ac:dyDescent="0.35">
      <c r="A888">
        <v>7311</v>
      </c>
      <c r="B888" t="s">
        <v>1283</v>
      </c>
      <c r="C888" t="s">
        <v>901</v>
      </c>
      <c r="D888" t="s">
        <v>2617</v>
      </c>
      <c r="E888" t="s">
        <v>2618</v>
      </c>
      <c r="F888" t="s">
        <v>2619</v>
      </c>
      <c r="G888" t="s">
        <v>12</v>
      </c>
      <c r="H888" t="s">
        <v>6</v>
      </c>
      <c r="I888" t="s">
        <v>2620</v>
      </c>
      <c r="J888" t="s">
        <v>4520</v>
      </c>
      <c r="K888" t="s">
        <v>188</v>
      </c>
      <c r="L888">
        <v>9346</v>
      </c>
      <c r="M888" t="s">
        <v>2621</v>
      </c>
      <c r="N888">
        <v>42464</v>
      </c>
      <c r="O888">
        <v>43220</v>
      </c>
      <c r="P888">
        <v>435453.77</v>
      </c>
      <c r="Q888">
        <v>435453.77</v>
      </c>
      <c r="R888">
        <v>0</v>
      </c>
      <c r="S888">
        <v>0</v>
      </c>
      <c r="T888">
        <f t="shared" si="39"/>
        <v>0</v>
      </c>
      <c r="U888">
        <v>448276.05</v>
      </c>
      <c r="V888">
        <v>12822.28</v>
      </c>
      <c r="W888">
        <f t="shared" si="40"/>
        <v>435453.76999999996</v>
      </c>
      <c r="X888">
        <f t="shared" si="41"/>
        <v>0</v>
      </c>
    </row>
    <row r="889" spans="1:24" x14ac:dyDescent="0.35">
      <c r="A889">
        <v>4110</v>
      </c>
      <c r="B889" t="s">
        <v>0</v>
      </c>
      <c r="C889" t="s">
        <v>1</v>
      </c>
      <c r="D889" t="s">
        <v>2622</v>
      </c>
      <c r="E889" t="s">
        <v>2498</v>
      </c>
      <c r="F889" t="s">
        <v>2623</v>
      </c>
      <c r="G889" t="s">
        <v>12</v>
      </c>
      <c r="H889" t="s">
        <v>6</v>
      </c>
      <c r="I889" t="s">
        <v>2624</v>
      </c>
      <c r="J889" t="s">
        <v>4524</v>
      </c>
      <c r="K889" t="s">
        <v>33</v>
      </c>
      <c r="L889">
        <v>9523</v>
      </c>
      <c r="M889" t="s">
        <v>2625</v>
      </c>
      <c r="N889">
        <v>42464</v>
      </c>
      <c r="O889">
        <v>43008</v>
      </c>
      <c r="P889">
        <v>306437</v>
      </c>
      <c r="Q889">
        <v>306437</v>
      </c>
      <c r="R889">
        <v>0</v>
      </c>
      <c r="S889">
        <v>0</v>
      </c>
      <c r="T889">
        <f t="shared" si="39"/>
        <v>0</v>
      </c>
      <c r="U889">
        <v>320000</v>
      </c>
      <c r="V889">
        <v>13563</v>
      </c>
      <c r="W889">
        <f t="shared" si="40"/>
        <v>306437</v>
      </c>
      <c r="X889">
        <f t="shared" si="41"/>
        <v>0</v>
      </c>
    </row>
    <row r="890" spans="1:24" x14ac:dyDescent="0.35">
      <c r="A890">
        <v>4110</v>
      </c>
      <c r="B890" t="s">
        <v>0</v>
      </c>
      <c r="C890" t="s">
        <v>1</v>
      </c>
      <c r="D890" t="s">
        <v>2626</v>
      </c>
      <c r="E890" t="s">
        <v>2627</v>
      </c>
      <c r="F890" t="s">
        <v>2628</v>
      </c>
      <c r="G890" t="s">
        <v>12</v>
      </c>
      <c r="H890" t="s">
        <v>6</v>
      </c>
      <c r="I890" t="s">
        <v>2629</v>
      </c>
      <c r="J890" t="s">
        <v>4524</v>
      </c>
      <c r="K890" t="s">
        <v>33</v>
      </c>
      <c r="L890">
        <v>9350</v>
      </c>
      <c r="M890" t="s">
        <v>145</v>
      </c>
      <c r="N890">
        <v>42464</v>
      </c>
      <c r="O890">
        <v>42794</v>
      </c>
      <c r="P890">
        <v>169994.72</v>
      </c>
      <c r="Q890">
        <v>169994.72</v>
      </c>
      <c r="R890">
        <v>0</v>
      </c>
      <c r="S890">
        <v>0</v>
      </c>
      <c r="T890">
        <f t="shared" si="39"/>
        <v>0</v>
      </c>
      <c r="U890">
        <v>170000</v>
      </c>
      <c r="V890">
        <v>5.28</v>
      </c>
      <c r="W890">
        <f t="shared" si="40"/>
        <v>169994.72</v>
      </c>
      <c r="X890">
        <f t="shared" si="41"/>
        <v>0</v>
      </c>
    </row>
    <row r="891" spans="1:24" x14ac:dyDescent="0.35">
      <c r="A891">
        <v>7311</v>
      </c>
      <c r="B891" t="s">
        <v>1283</v>
      </c>
      <c r="C891" t="s">
        <v>901</v>
      </c>
      <c r="D891" t="s">
        <v>2630</v>
      </c>
      <c r="E891" t="s">
        <v>2631</v>
      </c>
      <c r="F891" t="s">
        <v>2632</v>
      </c>
      <c r="G891" t="s">
        <v>12</v>
      </c>
      <c r="H891" t="s">
        <v>6</v>
      </c>
      <c r="I891" t="s">
        <v>2633</v>
      </c>
      <c r="J891" t="s">
        <v>4522</v>
      </c>
      <c r="K891" t="s">
        <v>927</v>
      </c>
      <c r="L891">
        <v>9343</v>
      </c>
      <c r="M891" t="s">
        <v>2634</v>
      </c>
      <c r="N891">
        <v>42475</v>
      </c>
      <c r="O891">
        <v>43087</v>
      </c>
      <c r="P891">
        <v>429759.16</v>
      </c>
      <c r="Q891">
        <v>429759.16</v>
      </c>
      <c r="R891">
        <v>0</v>
      </c>
      <c r="S891">
        <v>0</v>
      </c>
      <c r="T891">
        <f t="shared" si="39"/>
        <v>0</v>
      </c>
      <c r="U891">
        <v>430000</v>
      </c>
      <c r="V891">
        <v>240.84</v>
      </c>
      <c r="W891">
        <f t="shared" si="40"/>
        <v>429759.16</v>
      </c>
      <c r="X891">
        <f t="shared" si="41"/>
        <v>0</v>
      </c>
    </row>
    <row r="892" spans="1:24" x14ac:dyDescent="0.35">
      <c r="A892">
        <v>4295</v>
      </c>
      <c r="B892" t="s">
        <v>46</v>
      </c>
      <c r="C892" t="s">
        <v>47</v>
      </c>
      <c r="D892" t="s">
        <v>2635</v>
      </c>
      <c r="E892" t="s">
        <v>2266</v>
      </c>
      <c r="F892" t="s">
        <v>2636</v>
      </c>
      <c r="G892" t="s">
        <v>12</v>
      </c>
      <c r="H892" t="s">
        <v>6</v>
      </c>
      <c r="I892" t="s">
        <v>2268</v>
      </c>
      <c r="J892" t="s">
        <v>4525</v>
      </c>
      <c r="K892" t="s">
        <v>485</v>
      </c>
      <c r="L892">
        <v>9364</v>
      </c>
      <c r="M892" t="s">
        <v>39</v>
      </c>
      <c r="N892">
        <v>42475</v>
      </c>
      <c r="O892">
        <v>42735</v>
      </c>
      <c r="P892">
        <v>196842</v>
      </c>
      <c r="Q892">
        <v>196842</v>
      </c>
      <c r="R892">
        <v>0</v>
      </c>
      <c r="S892">
        <v>0</v>
      </c>
      <c r="T892">
        <f t="shared" si="39"/>
        <v>0</v>
      </c>
      <c r="U892">
        <v>200000</v>
      </c>
      <c r="V892">
        <v>3158</v>
      </c>
      <c r="W892">
        <f t="shared" si="40"/>
        <v>196842</v>
      </c>
      <c r="X892">
        <f t="shared" si="41"/>
        <v>0</v>
      </c>
    </row>
    <row r="893" spans="1:24" x14ac:dyDescent="0.35">
      <c r="A893">
        <v>7323</v>
      </c>
      <c r="B893" t="s">
        <v>1305</v>
      </c>
      <c r="C893" t="s">
        <v>901</v>
      </c>
      <c r="D893" t="s">
        <v>2637</v>
      </c>
      <c r="E893" t="s">
        <v>925</v>
      </c>
      <c r="F893" t="s">
        <v>2638</v>
      </c>
      <c r="G893" t="s">
        <v>12</v>
      </c>
      <c r="H893" t="s">
        <v>6</v>
      </c>
      <c r="I893" t="s">
        <v>32</v>
      </c>
      <c r="J893" t="s">
        <v>4522</v>
      </c>
      <c r="K893" t="s">
        <v>927</v>
      </c>
      <c r="L893">
        <v>9351</v>
      </c>
      <c r="M893" t="s">
        <v>34</v>
      </c>
      <c r="N893">
        <v>42475</v>
      </c>
      <c r="O893">
        <v>43563</v>
      </c>
      <c r="P893">
        <v>499878.84</v>
      </c>
      <c r="Q893">
        <v>499878.84</v>
      </c>
      <c r="R893">
        <v>0</v>
      </c>
      <c r="S893">
        <v>0</v>
      </c>
      <c r="T893">
        <f t="shared" si="39"/>
        <v>0</v>
      </c>
      <c r="U893">
        <v>500000</v>
      </c>
      <c r="V893">
        <v>121.16</v>
      </c>
      <c r="W893">
        <f t="shared" si="40"/>
        <v>499878.84</v>
      </c>
      <c r="X893">
        <f t="shared" si="41"/>
        <v>0</v>
      </c>
    </row>
    <row r="894" spans="1:24" x14ac:dyDescent="0.35">
      <c r="A894">
        <v>4110</v>
      </c>
      <c r="B894" t="s">
        <v>0</v>
      </c>
      <c r="C894" t="s">
        <v>1</v>
      </c>
      <c r="D894" t="s">
        <v>2639</v>
      </c>
      <c r="E894" t="s">
        <v>2640</v>
      </c>
      <c r="F894" t="s">
        <v>2641</v>
      </c>
      <c r="G894" t="s">
        <v>12</v>
      </c>
      <c r="H894" t="s">
        <v>6</v>
      </c>
      <c r="I894" t="s">
        <v>505</v>
      </c>
      <c r="J894" t="s">
        <v>4522</v>
      </c>
      <c r="K894" t="s">
        <v>318</v>
      </c>
      <c r="L894">
        <v>9354</v>
      </c>
      <c r="M894" t="s">
        <v>132</v>
      </c>
      <c r="N894">
        <v>42479</v>
      </c>
      <c r="O894">
        <v>42978</v>
      </c>
      <c r="P894">
        <v>149984.48000000001</v>
      </c>
      <c r="Q894">
        <v>149984.48000000001</v>
      </c>
      <c r="R894">
        <v>0</v>
      </c>
      <c r="S894">
        <v>0</v>
      </c>
      <c r="T894">
        <f t="shared" si="39"/>
        <v>0</v>
      </c>
      <c r="U894">
        <v>150000</v>
      </c>
      <c r="V894">
        <v>15.52</v>
      </c>
      <c r="W894">
        <f t="shared" si="40"/>
        <v>149984.48000000001</v>
      </c>
      <c r="X894">
        <f t="shared" si="41"/>
        <v>0</v>
      </c>
    </row>
    <row r="895" spans="1:24" x14ac:dyDescent="0.35">
      <c r="A895">
        <v>7311</v>
      </c>
      <c r="B895" t="s">
        <v>1283</v>
      </c>
      <c r="C895" t="s">
        <v>901</v>
      </c>
      <c r="D895" t="s">
        <v>2642</v>
      </c>
      <c r="E895" t="s">
        <v>2643</v>
      </c>
      <c r="F895" t="s">
        <v>2644</v>
      </c>
      <c r="G895" t="s">
        <v>12</v>
      </c>
      <c r="H895" t="s">
        <v>6</v>
      </c>
      <c r="I895" t="s">
        <v>2645</v>
      </c>
      <c r="J895" t="s">
        <v>4520</v>
      </c>
      <c r="K895" t="s">
        <v>77</v>
      </c>
      <c r="L895">
        <v>10044</v>
      </c>
      <c r="M895" t="s">
        <v>2646</v>
      </c>
      <c r="N895">
        <v>42479</v>
      </c>
      <c r="O895">
        <v>43465</v>
      </c>
      <c r="P895">
        <v>399779.28</v>
      </c>
      <c r="Q895">
        <v>399779.28</v>
      </c>
      <c r="R895">
        <v>0</v>
      </c>
      <c r="S895">
        <v>0</v>
      </c>
      <c r="T895">
        <f t="shared" si="39"/>
        <v>0</v>
      </c>
      <c r="U895">
        <v>400000</v>
      </c>
      <c r="V895">
        <v>220.72</v>
      </c>
      <c r="W895">
        <f t="shared" si="40"/>
        <v>399779.28</v>
      </c>
      <c r="X895">
        <f t="shared" si="41"/>
        <v>0</v>
      </c>
    </row>
    <row r="896" spans="1:24" x14ac:dyDescent="0.35">
      <c r="A896">
        <v>4110</v>
      </c>
      <c r="B896" t="s">
        <v>0</v>
      </c>
      <c r="C896" t="s">
        <v>1</v>
      </c>
      <c r="D896" t="s">
        <v>2647</v>
      </c>
      <c r="E896" t="s">
        <v>301</v>
      </c>
      <c r="F896" t="s">
        <v>2648</v>
      </c>
      <c r="G896" t="s">
        <v>12</v>
      </c>
      <c r="H896" t="s">
        <v>6</v>
      </c>
      <c r="I896" t="s">
        <v>303</v>
      </c>
      <c r="J896" t="s">
        <v>4522</v>
      </c>
      <c r="K896" t="s">
        <v>304</v>
      </c>
      <c r="L896">
        <v>9351</v>
      </c>
      <c r="M896" t="s">
        <v>34</v>
      </c>
      <c r="N896">
        <v>42480</v>
      </c>
      <c r="O896">
        <v>42978</v>
      </c>
      <c r="P896">
        <v>167985.99</v>
      </c>
      <c r="Q896">
        <v>167985.99</v>
      </c>
      <c r="R896">
        <v>0</v>
      </c>
      <c r="S896">
        <v>0</v>
      </c>
      <c r="T896">
        <f t="shared" si="39"/>
        <v>0</v>
      </c>
      <c r="U896">
        <v>170000</v>
      </c>
      <c r="V896">
        <v>2014.01</v>
      </c>
      <c r="W896">
        <f t="shared" si="40"/>
        <v>167985.99</v>
      </c>
      <c r="X896">
        <f t="shared" si="41"/>
        <v>0</v>
      </c>
    </row>
    <row r="897" spans="1:24" x14ac:dyDescent="0.35">
      <c r="A897">
        <v>6113</v>
      </c>
      <c r="B897" t="s">
        <v>267</v>
      </c>
      <c r="C897" t="s">
        <v>109</v>
      </c>
      <c r="D897" t="s">
        <v>2649</v>
      </c>
      <c r="E897" t="s">
        <v>2650</v>
      </c>
      <c r="F897" t="s">
        <v>2651</v>
      </c>
      <c r="G897" t="s">
        <v>12</v>
      </c>
      <c r="H897" t="s">
        <v>6</v>
      </c>
      <c r="I897" t="s">
        <v>340</v>
      </c>
      <c r="J897" t="s">
        <v>4522</v>
      </c>
      <c r="K897" t="s">
        <v>2652</v>
      </c>
      <c r="L897">
        <v>9351</v>
      </c>
      <c r="M897" t="s">
        <v>34</v>
      </c>
      <c r="N897">
        <v>42481</v>
      </c>
      <c r="O897">
        <v>43251</v>
      </c>
      <c r="P897">
        <v>349004.79</v>
      </c>
      <c r="Q897">
        <v>349004.79</v>
      </c>
      <c r="R897">
        <v>0</v>
      </c>
      <c r="S897">
        <v>0</v>
      </c>
      <c r="T897">
        <f t="shared" si="39"/>
        <v>0</v>
      </c>
      <c r="U897">
        <v>350000</v>
      </c>
      <c r="V897">
        <v>995.21</v>
      </c>
      <c r="W897">
        <f t="shared" si="40"/>
        <v>349004.79</v>
      </c>
      <c r="X897">
        <f t="shared" si="41"/>
        <v>0</v>
      </c>
    </row>
    <row r="898" spans="1:24" x14ac:dyDescent="0.35">
      <c r="A898">
        <v>4110</v>
      </c>
      <c r="B898" t="s">
        <v>0</v>
      </c>
      <c r="C898" t="s">
        <v>1</v>
      </c>
      <c r="D898" t="s">
        <v>2653</v>
      </c>
      <c r="E898" t="s">
        <v>2654</v>
      </c>
      <c r="F898" t="s">
        <v>2655</v>
      </c>
      <c r="G898" t="s">
        <v>12</v>
      </c>
      <c r="H898" t="s">
        <v>6</v>
      </c>
      <c r="I898" t="s">
        <v>349</v>
      </c>
      <c r="J898" t="s">
        <v>4522</v>
      </c>
      <c r="K898" t="s">
        <v>318</v>
      </c>
      <c r="L898">
        <v>9352</v>
      </c>
      <c r="M898" t="s">
        <v>78</v>
      </c>
      <c r="N898">
        <v>42489</v>
      </c>
      <c r="O898">
        <v>42978</v>
      </c>
      <c r="P898">
        <v>119834.45</v>
      </c>
      <c r="Q898">
        <v>119834.45</v>
      </c>
      <c r="R898">
        <v>0</v>
      </c>
      <c r="S898">
        <v>0</v>
      </c>
      <c r="T898">
        <f t="shared" si="39"/>
        <v>0</v>
      </c>
      <c r="U898">
        <v>125000</v>
      </c>
      <c r="V898">
        <v>5165.55</v>
      </c>
      <c r="W898">
        <f t="shared" si="40"/>
        <v>119834.45</v>
      </c>
      <c r="X898">
        <f t="shared" si="41"/>
        <v>0</v>
      </c>
    </row>
    <row r="899" spans="1:24" x14ac:dyDescent="0.35">
      <c r="A899">
        <v>7691</v>
      </c>
      <c r="B899" t="s">
        <v>1135</v>
      </c>
      <c r="C899" t="s">
        <v>1134</v>
      </c>
      <c r="D899" t="s">
        <v>2656</v>
      </c>
      <c r="E899" t="s">
        <v>111</v>
      </c>
      <c r="F899" t="s">
        <v>2657</v>
      </c>
      <c r="G899" t="s">
        <v>12</v>
      </c>
      <c r="H899" t="s">
        <v>113</v>
      </c>
      <c r="I899" t="s">
        <v>1136</v>
      </c>
      <c r="J899" t="s">
        <v>4524</v>
      </c>
      <c r="K899" t="s">
        <v>33</v>
      </c>
      <c r="L899">
        <v>8123</v>
      </c>
      <c r="M899" t="s">
        <v>115</v>
      </c>
      <c r="N899">
        <v>42496</v>
      </c>
      <c r="O899">
        <v>44196</v>
      </c>
      <c r="P899">
        <v>168123.75</v>
      </c>
      <c r="Q899">
        <v>87880.99</v>
      </c>
      <c r="R899">
        <v>47029.47</v>
      </c>
      <c r="S899">
        <v>14603.14</v>
      </c>
      <c r="T899">
        <f t="shared" ref="T899:T962" si="42">P899-Q899-S899</f>
        <v>65639.62</v>
      </c>
      <c r="U899">
        <v>278295.75</v>
      </c>
      <c r="V899">
        <v>107841.5</v>
      </c>
      <c r="W899">
        <f t="shared" ref="W899:W962" si="43">U899-V899</f>
        <v>170454.25</v>
      </c>
      <c r="X899">
        <f t="shared" ref="X899:X962" si="44">P899-W899</f>
        <v>-2330.5</v>
      </c>
    </row>
    <row r="900" spans="1:24" x14ac:dyDescent="0.35">
      <c r="A900">
        <v>4110</v>
      </c>
      <c r="B900" t="s">
        <v>0</v>
      </c>
      <c r="C900" t="s">
        <v>1</v>
      </c>
      <c r="D900" t="s">
        <v>2658</v>
      </c>
      <c r="E900" t="s">
        <v>2659</v>
      </c>
      <c r="F900" t="s">
        <v>2660</v>
      </c>
      <c r="G900" t="s">
        <v>12</v>
      </c>
      <c r="H900" t="s">
        <v>6</v>
      </c>
      <c r="I900" t="s">
        <v>853</v>
      </c>
      <c r="J900" t="s">
        <v>4524</v>
      </c>
      <c r="K900" t="s">
        <v>33</v>
      </c>
      <c r="L900">
        <v>9350</v>
      </c>
      <c r="M900" t="s">
        <v>145</v>
      </c>
      <c r="N900">
        <v>42499</v>
      </c>
      <c r="O900">
        <v>43069</v>
      </c>
      <c r="P900">
        <v>148805.91</v>
      </c>
      <c r="Q900">
        <v>148805.91</v>
      </c>
      <c r="R900">
        <v>0</v>
      </c>
      <c r="S900">
        <v>0</v>
      </c>
      <c r="T900">
        <f t="shared" si="42"/>
        <v>0</v>
      </c>
      <c r="U900">
        <v>165000</v>
      </c>
      <c r="V900">
        <v>16194.09</v>
      </c>
      <c r="W900">
        <f t="shared" si="43"/>
        <v>148805.91</v>
      </c>
      <c r="X900">
        <f t="shared" si="44"/>
        <v>0</v>
      </c>
    </row>
    <row r="901" spans="1:24" x14ac:dyDescent="0.35">
      <c r="A901">
        <v>4295</v>
      </c>
      <c r="B901" t="s">
        <v>46</v>
      </c>
      <c r="C901" t="s">
        <v>47</v>
      </c>
      <c r="D901" t="s">
        <v>2661</v>
      </c>
      <c r="E901" t="s">
        <v>2266</v>
      </c>
      <c r="F901" t="s">
        <v>2662</v>
      </c>
      <c r="G901" t="s">
        <v>12</v>
      </c>
      <c r="H901" t="s">
        <v>6</v>
      </c>
      <c r="I901" t="s">
        <v>2268</v>
      </c>
      <c r="J901" t="s">
        <v>4525</v>
      </c>
      <c r="K901" t="s">
        <v>485</v>
      </c>
      <c r="L901">
        <v>9364</v>
      </c>
      <c r="M901" t="s">
        <v>39</v>
      </c>
      <c r="N901">
        <v>42500</v>
      </c>
      <c r="O901">
        <v>42613</v>
      </c>
      <c r="P901">
        <v>196086.06</v>
      </c>
      <c r="Q901">
        <v>196086.06</v>
      </c>
      <c r="R901">
        <v>0</v>
      </c>
      <c r="S901">
        <v>0</v>
      </c>
      <c r="T901">
        <f t="shared" si="42"/>
        <v>0</v>
      </c>
      <c r="U901">
        <v>250000</v>
      </c>
      <c r="V901">
        <v>53913.94</v>
      </c>
      <c r="W901">
        <f t="shared" si="43"/>
        <v>196086.06</v>
      </c>
      <c r="X901">
        <f t="shared" si="44"/>
        <v>0</v>
      </c>
    </row>
    <row r="902" spans="1:24" x14ac:dyDescent="0.35">
      <c r="A902">
        <v>4110</v>
      </c>
      <c r="B902" t="s">
        <v>0</v>
      </c>
      <c r="C902" t="s">
        <v>1</v>
      </c>
      <c r="D902" t="s">
        <v>2663</v>
      </c>
      <c r="E902" t="s">
        <v>330</v>
      </c>
      <c r="F902" t="s">
        <v>2664</v>
      </c>
      <c r="G902" t="s">
        <v>12</v>
      </c>
      <c r="H902" t="s">
        <v>6</v>
      </c>
      <c r="I902" t="s">
        <v>340</v>
      </c>
      <c r="J902" t="s">
        <v>4522</v>
      </c>
      <c r="K902" t="s">
        <v>332</v>
      </c>
      <c r="L902">
        <v>9351</v>
      </c>
      <c r="M902" t="s">
        <v>34</v>
      </c>
      <c r="N902">
        <v>42500</v>
      </c>
      <c r="O902">
        <v>43039</v>
      </c>
      <c r="P902">
        <v>234917.2</v>
      </c>
      <c r="Q902">
        <v>234917.2</v>
      </c>
      <c r="R902">
        <v>0</v>
      </c>
      <c r="S902">
        <v>0</v>
      </c>
      <c r="T902">
        <f t="shared" si="42"/>
        <v>0</v>
      </c>
      <c r="U902">
        <v>235000</v>
      </c>
      <c r="V902">
        <v>82.8</v>
      </c>
      <c r="W902">
        <f t="shared" si="43"/>
        <v>234917.2</v>
      </c>
      <c r="X902">
        <f t="shared" si="44"/>
        <v>0</v>
      </c>
    </row>
    <row r="903" spans="1:24" x14ac:dyDescent="0.35">
      <c r="A903">
        <v>3726</v>
      </c>
      <c r="B903" t="s">
        <v>998</v>
      </c>
      <c r="C903" t="s">
        <v>1</v>
      </c>
      <c r="D903" t="s">
        <v>2665</v>
      </c>
      <c r="E903" t="s">
        <v>2666</v>
      </c>
      <c r="F903" t="s">
        <v>2667</v>
      </c>
      <c r="G903" t="s">
        <v>12</v>
      </c>
      <c r="H903" t="s">
        <v>6</v>
      </c>
      <c r="I903" t="s">
        <v>442</v>
      </c>
      <c r="J903" t="s">
        <v>4522</v>
      </c>
      <c r="K903" t="s">
        <v>256</v>
      </c>
      <c r="L903">
        <v>9348</v>
      </c>
      <c r="M903" t="s">
        <v>243</v>
      </c>
      <c r="N903">
        <v>42501</v>
      </c>
      <c r="O903">
        <v>42613</v>
      </c>
      <c r="P903">
        <v>801.99</v>
      </c>
      <c r="Q903">
        <v>801.99</v>
      </c>
      <c r="R903">
        <v>0</v>
      </c>
      <c r="S903">
        <v>0</v>
      </c>
      <c r="T903">
        <f t="shared" si="42"/>
        <v>0</v>
      </c>
      <c r="U903">
        <v>150000</v>
      </c>
      <c r="V903">
        <v>149198.01</v>
      </c>
      <c r="W903">
        <f t="shared" si="43"/>
        <v>801.98999999999069</v>
      </c>
      <c r="X903">
        <f t="shared" si="44"/>
        <v>9.3223206931725144E-12</v>
      </c>
    </row>
    <row r="904" spans="1:24" x14ac:dyDescent="0.35">
      <c r="A904">
        <v>7319</v>
      </c>
      <c r="B904" t="s">
        <v>1298</v>
      </c>
      <c r="C904" t="s">
        <v>901</v>
      </c>
      <c r="D904" t="s">
        <v>2668</v>
      </c>
      <c r="E904" t="s">
        <v>111</v>
      </c>
      <c r="F904" t="s">
        <v>2669</v>
      </c>
      <c r="G904" t="s">
        <v>12</v>
      </c>
      <c r="H904" t="s">
        <v>113</v>
      </c>
      <c r="I904" t="s">
        <v>937</v>
      </c>
      <c r="J904" t="s">
        <v>4524</v>
      </c>
      <c r="K904" t="s">
        <v>33</v>
      </c>
      <c r="L904">
        <v>8123</v>
      </c>
      <c r="M904" t="s">
        <v>115</v>
      </c>
      <c r="N904">
        <v>42503</v>
      </c>
      <c r="O904">
        <v>44074</v>
      </c>
      <c r="P904">
        <v>8205142</v>
      </c>
      <c r="Q904">
        <v>8200230.7199999997</v>
      </c>
      <c r="R904">
        <v>10740.5</v>
      </c>
      <c r="S904">
        <v>4612.58</v>
      </c>
      <c r="T904">
        <f t="shared" si="42"/>
        <v>298.70000000026084</v>
      </c>
      <c r="U904">
        <v>8295942</v>
      </c>
      <c r="V904">
        <v>90800</v>
      </c>
      <c r="W904">
        <f t="shared" si="43"/>
        <v>8205142</v>
      </c>
      <c r="X904">
        <f t="shared" si="44"/>
        <v>0</v>
      </c>
    </row>
    <row r="905" spans="1:24" x14ac:dyDescent="0.35">
      <c r="A905">
        <v>6114</v>
      </c>
      <c r="B905" t="s">
        <v>201</v>
      </c>
      <c r="C905" t="s">
        <v>109</v>
      </c>
      <c r="D905" t="s">
        <v>2670</v>
      </c>
      <c r="E905" t="s">
        <v>584</v>
      </c>
      <c r="F905" t="s">
        <v>2671</v>
      </c>
      <c r="G905" t="s">
        <v>12</v>
      </c>
      <c r="H905" t="s">
        <v>6</v>
      </c>
      <c r="I905" t="s">
        <v>16</v>
      </c>
      <c r="J905" t="s">
        <v>4519</v>
      </c>
      <c r="K905" t="s">
        <v>521</v>
      </c>
      <c r="L905">
        <v>9832</v>
      </c>
      <c r="M905" t="s">
        <v>18</v>
      </c>
      <c r="N905">
        <v>42509</v>
      </c>
      <c r="O905">
        <v>42853</v>
      </c>
      <c r="P905">
        <v>72895.929999999993</v>
      </c>
      <c r="Q905">
        <v>72895.929999999993</v>
      </c>
      <c r="R905">
        <v>0</v>
      </c>
      <c r="S905">
        <v>0</v>
      </c>
      <c r="T905">
        <f t="shared" si="42"/>
        <v>0</v>
      </c>
      <c r="U905">
        <v>74772</v>
      </c>
      <c r="V905">
        <v>1876.07</v>
      </c>
      <c r="W905">
        <f t="shared" si="43"/>
        <v>72895.929999999993</v>
      </c>
      <c r="X905">
        <f t="shared" si="44"/>
        <v>0</v>
      </c>
    </row>
    <row r="906" spans="1:24" x14ac:dyDescent="0.35">
      <c r="A906">
        <v>7113</v>
      </c>
      <c r="B906" t="s">
        <v>813</v>
      </c>
      <c r="C906" t="s">
        <v>798</v>
      </c>
      <c r="D906" t="s">
        <v>2672</v>
      </c>
      <c r="E906" t="s">
        <v>2673</v>
      </c>
      <c r="F906" t="s">
        <v>2674</v>
      </c>
      <c r="G906" t="s">
        <v>12</v>
      </c>
      <c r="H906" t="s">
        <v>6</v>
      </c>
      <c r="I906" t="s">
        <v>748</v>
      </c>
      <c r="J906" t="s">
        <v>4521</v>
      </c>
      <c r="K906" t="s">
        <v>2437</v>
      </c>
      <c r="L906">
        <v>9350</v>
      </c>
      <c r="M906" t="s">
        <v>145</v>
      </c>
      <c r="N906">
        <v>42513</v>
      </c>
      <c r="O906">
        <v>43600</v>
      </c>
      <c r="P906">
        <v>1249388.3899999999</v>
      </c>
      <c r="Q906">
        <v>1249388.3899999999</v>
      </c>
      <c r="R906">
        <v>0</v>
      </c>
      <c r="S906">
        <v>0</v>
      </c>
      <c r="T906">
        <f t="shared" si="42"/>
        <v>0</v>
      </c>
      <c r="U906">
        <v>1250000</v>
      </c>
      <c r="V906">
        <v>611.61</v>
      </c>
      <c r="W906">
        <f t="shared" si="43"/>
        <v>1249388.3899999999</v>
      </c>
      <c r="X906">
        <f t="shared" si="44"/>
        <v>0</v>
      </c>
    </row>
    <row r="907" spans="1:24" x14ac:dyDescent="0.35">
      <c r="A907">
        <v>7313</v>
      </c>
      <c r="B907" t="s">
        <v>1287</v>
      </c>
      <c r="C907" t="s">
        <v>901</v>
      </c>
      <c r="D907" t="s">
        <v>2675</v>
      </c>
      <c r="E907" t="s">
        <v>2676</v>
      </c>
      <c r="F907" t="s">
        <v>2677</v>
      </c>
      <c r="G907" t="s">
        <v>12</v>
      </c>
      <c r="H907" t="s">
        <v>6</v>
      </c>
      <c r="I907" t="s">
        <v>143</v>
      </c>
      <c r="J907" t="s">
        <v>4521</v>
      </c>
      <c r="K907" t="s">
        <v>2556</v>
      </c>
      <c r="L907">
        <v>9350</v>
      </c>
      <c r="M907" t="s">
        <v>145</v>
      </c>
      <c r="N907">
        <v>42513</v>
      </c>
      <c r="O907">
        <v>43374</v>
      </c>
      <c r="P907">
        <v>239642.32</v>
      </c>
      <c r="Q907">
        <v>239642.32</v>
      </c>
      <c r="R907">
        <v>0</v>
      </c>
      <c r="S907">
        <v>0</v>
      </c>
      <c r="T907">
        <f t="shared" si="42"/>
        <v>0</v>
      </c>
      <c r="U907">
        <v>250000</v>
      </c>
      <c r="V907">
        <v>10357.68</v>
      </c>
      <c r="W907">
        <f t="shared" si="43"/>
        <v>239642.32</v>
      </c>
      <c r="X907">
        <f t="shared" si="44"/>
        <v>0</v>
      </c>
    </row>
    <row r="908" spans="1:24" x14ac:dyDescent="0.35">
      <c r="A908">
        <v>4110</v>
      </c>
      <c r="B908" t="s">
        <v>0</v>
      </c>
      <c r="C908" t="s">
        <v>1</v>
      </c>
      <c r="D908" t="s">
        <v>2678</v>
      </c>
      <c r="E908" t="s">
        <v>2679</v>
      </c>
      <c r="F908" t="s">
        <v>2680</v>
      </c>
      <c r="G908" t="s">
        <v>12</v>
      </c>
      <c r="H908" t="s">
        <v>6</v>
      </c>
      <c r="I908" t="s">
        <v>2681</v>
      </c>
      <c r="J908" t="s">
        <v>4522</v>
      </c>
      <c r="K908" t="s">
        <v>332</v>
      </c>
      <c r="L908">
        <v>9351</v>
      </c>
      <c r="M908" t="s">
        <v>34</v>
      </c>
      <c r="N908">
        <v>42513</v>
      </c>
      <c r="O908">
        <v>42978</v>
      </c>
      <c r="P908">
        <v>199671.64</v>
      </c>
      <c r="Q908">
        <v>199671.64</v>
      </c>
      <c r="R908">
        <v>0</v>
      </c>
      <c r="S908">
        <v>0</v>
      </c>
      <c r="T908">
        <f t="shared" si="42"/>
        <v>0</v>
      </c>
      <c r="U908">
        <v>200000</v>
      </c>
      <c r="V908">
        <v>328.36</v>
      </c>
      <c r="W908">
        <f t="shared" si="43"/>
        <v>199671.64</v>
      </c>
      <c r="X908">
        <f t="shared" si="44"/>
        <v>0</v>
      </c>
    </row>
    <row r="909" spans="1:24" x14ac:dyDescent="0.35">
      <c r="A909">
        <v>4294</v>
      </c>
      <c r="B909" t="s">
        <v>236</v>
      </c>
      <c r="C909" t="s">
        <v>237</v>
      </c>
      <c r="D909" t="s">
        <v>2682</v>
      </c>
      <c r="E909" t="s">
        <v>2666</v>
      </c>
      <c r="F909" t="s">
        <v>2667</v>
      </c>
      <c r="G909" t="s">
        <v>12</v>
      </c>
      <c r="H909" t="s">
        <v>6</v>
      </c>
      <c r="I909" t="s">
        <v>442</v>
      </c>
      <c r="J909" t="s">
        <v>4522</v>
      </c>
      <c r="K909" t="s">
        <v>256</v>
      </c>
      <c r="L909">
        <v>9348</v>
      </c>
      <c r="M909" t="s">
        <v>243</v>
      </c>
      <c r="N909">
        <v>42515</v>
      </c>
      <c r="O909">
        <v>42735</v>
      </c>
      <c r="P909">
        <v>149895.74</v>
      </c>
      <c r="Q909">
        <v>149895.74</v>
      </c>
      <c r="R909">
        <v>0</v>
      </c>
      <c r="S909">
        <v>0</v>
      </c>
      <c r="T909">
        <f t="shared" si="42"/>
        <v>0</v>
      </c>
      <c r="U909">
        <v>150000</v>
      </c>
      <c r="V909">
        <v>104.26</v>
      </c>
      <c r="W909">
        <f t="shared" si="43"/>
        <v>149895.74</v>
      </c>
      <c r="X909">
        <f t="shared" si="44"/>
        <v>0</v>
      </c>
    </row>
    <row r="910" spans="1:24" x14ac:dyDescent="0.35">
      <c r="A910">
        <v>4110</v>
      </c>
      <c r="B910" t="s">
        <v>0</v>
      </c>
      <c r="C910" t="s">
        <v>1</v>
      </c>
      <c r="D910" t="s">
        <v>2683</v>
      </c>
      <c r="E910" t="s">
        <v>2312</v>
      </c>
      <c r="F910" t="s">
        <v>2684</v>
      </c>
      <c r="G910" t="s">
        <v>12</v>
      </c>
      <c r="H910" t="s">
        <v>6</v>
      </c>
      <c r="I910" t="s">
        <v>505</v>
      </c>
      <c r="J910" t="s">
        <v>4522</v>
      </c>
      <c r="K910" t="s">
        <v>193</v>
      </c>
      <c r="L910">
        <v>9354</v>
      </c>
      <c r="M910" t="s">
        <v>132</v>
      </c>
      <c r="N910">
        <v>42515</v>
      </c>
      <c r="O910">
        <v>42978</v>
      </c>
      <c r="P910">
        <v>196123.38</v>
      </c>
      <c r="Q910">
        <v>193033.38</v>
      </c>
      <c r="R910">
        <v>0</v>
      </c>
      <c r="S910">
        <v>0</v>
      </c>
      <c r="T910">
        <f t="shared" si="42"/>
        <v>3090</v>
      </c>
      <c r="U910">
        <v>201760</v>
      </c>
      <c r="V910">
        <v>8726.6200000000008</v>
      </c>
      <c r="W910">
        <f t="shared" si="43"/>
        <v>193033.38</v>
      </c>
      <c r="X910">
        <f t="shared" si="44"/>
        <v>3090</v>
      </c>
    </row>
    <row r="911" spans="1:24" x14ac:dyDescent="0.35">
      <c r="A911">
        <v>4110</v>
      </c>
      <c r="B911" t="s">
        <v>0</v>
      </c>
      <c r="C911" t="s">
        <v>1</v>
      </c>
      <c r="D911" t="s">
        <v>2685</v>
      </c>
      <c r="E911" t="s">
        <v>2686</v>
      </c>
      <c r="F911" t="s">
        <v>2687</v>
      </c>
      <c r="G911" t="s">
        <v>12</v>
      </c>
      <c r="H911" t="s">
        <v>6</v>
      </c>
      <c r="I911" t="s">
        <v>402</v>
      </c>
      <c r="J911" t="s">
        <v>4519</v>
      </c>
      <c r="K911" t="s">
        <v>472</v>
      </c>
      <c r="L911">
        <v>9348</v>
      </c>
      <c r="M911" t="s">
        <v>243</v>
      </c>
      <c r="N911">
        <v>42516</v>
      </c>
      <c r="O911">
        <v>42916</v>
      </c>
      <c r="P911">
        <v>499958.1</v>
      </c>
      <c r="Q911">
        <v>499958.1</v>
      </c>
      <c r="R911">
        <v>0</v>
      </c>
      <c r="S911">
        <v>0</v>
      </c>
      <c r="T911">
        <f t="shared" si="42"/>
        <v>0</v>
      </c>
      <c r="U911">
        <v>500000</v>
      </c>
      <c r="V911">
        <v>41.9</v>
      </c>
      <c r="W911">
        <f t="shared" si="43"/>
        <v>499958.1</v>
      </c>
      <c r="X911">
        <f t="shared" si="44"/>
        <v>0</v>
      </c>
    </row>
    <row r="912" spans="1:24" x14ac:dyDescent="0.35">
      <c r="A912">
        <v>7691</v>
      </c>
      <c r="B912" t="s">
        <v>1135</v>
      </c>
      <c r="C912" t="s">
        <v>1134</v>
      </c>
      <c r="D912" t="s">
        <v>2688</v>
      </c>
      <c r="E912" t="s">
        <v>2689</v>
      </c>
      <c r="F912" t="s">
        <v>2690</v>
      </c>
      <c r="G912" t="s">
        <v>12</v>
      </c>
      <c r="H912" t="s">
        <v>113</v>
      </c>
      <c r="I912" t="s">
        <v>2691</v>
      </c>
      <c r="J912" t="s">
        <v>4524</v>
      </c>
      <c r="K912" t="s">
        <v>33</v>
      </c>
      <c r="L912">
        <v>9778</v>
      </c>
      <c r="M912" t="s">
        <v>355</v>
      </c>
      <c r="N912">
        <v>42520</v>
      </c>
      <c r="O912">
        <v>44196</v>
      </c>
      <c r="P912">
        <v>1643946</v>
      </c>
      <c r="Q912">
        <v>923060.64</v>
      </c>
      <c r="R912">
        <v>178460.17</v>
      </c>
      <c r="S912">
        <v>413152.75</v>
      </c>
      <c r="T912">
        <f t="shared" si="42"/>
        <v>307732.61</v>
      </c>
      <c r="U912">
        <v>2559467.5</v>
      </c>
      <c r="V912">
        <v>891026.5</v>
      </c>
      <c r="W912">
        <f t="shared" si="43"/>
        <v>1668441</v>
      </c>
      <c r="X912">
        <f t="shared" si="44"/>
        <v>-24495</v>
      </c>
    </row>
    <row r="913" spans="1:24" x14ac:dyDescent="0.35">
      <c r="A913">
        <v>6112</v>
      </c>
      <c r="B913" t="s">
        <v>195</v>
      </c>
      <c r="C913" t="s">
        <v>109</v>
      </c>
      <c r="D913" t="s">
        <v>2692</v>
      </c>
      <c r="E913" t="s">
        <v>2693</v>
      </c>
      <c r="F913" t="s">
        <v>2694</v>
      </c>
      <c r="G913" t="s">
        <v>5</v>
      </c>
      <c r="H913" t="s">
        <v>113</v>
      </c>
      <c r="I913" t="s">
        <v>516</v>
      </c>
      <c r="J913" t="s">
        <v>4519</v>
      </c>
      <c r="K913" t="s">
        <v>17</v>
      </c>
      <c r="L913">
        <v>9348</v>
      </c>
      <c r="M913" t="s">
        <v>243</v>
      </c>
      <c r="N913">
        <v>42662</v>
      </c>
      <c r="O913">
        <v>43982</v>
      </c>
      <c r="P913">
        <v>2500000</v>
      </c>
      <c r="Q913">
        <v>1584877.47</v>
      </c>
      <c r="R913">
        <v>330500</v>
      </c>
      <c r="S913">
        <v>915122.53</v>
      </c>
      <c r="T913">
        <f t="shared" si="42"/>
        <v>0</v>
      </c>
      <c r="U913">
        <v>2500000</v>
      </c>
      <c r="V913">
        <v>0</v>
      </c>
      <c r="W913">
        <f t="shared" si="43"/>
        <v>2500000</v>
      </c>
      <c r="X913">
        <f t="shared" si="44"/>
        <v>0</v>
      </c>
    </row>
    <row r="914" spans="1:24" x14ac:dyDescent="0.35">
      <c r="A914">
        <v>7113</v>
      </c>
      <c r="B914" t="s">
        <v>813</v>
      </c>
      <c r="C914" t="s">
        <v>798</v>
      </c>
      <c r="D914" t="s">
        <v>2695</v>
      </c>
      <c r="E914" t="s">
        <v>2696</v>
      </c>
      <c r="F914" t="s">
        <v>2697</v>
      </c>
      <c r="G914" t="s">
        <v>12</v>
      </c>
      <c r="H914" t="s">
        <v>6</v>
      </c>
      <c r="I914" t="s">
        <v>725</v>
      </c>
      <c r="J914" t="s">
        <v>4523</v>
      </c>
      <c r="K914" t="s">
        <v>726</v>
      </c>
      <c r="L914">
        <v>9091</v>
      </c>
      <c r="M914" t="s">
        <v>727</v>
      </c>
      <c r="N914">
        <v>42524</v>
      </c>
      <c r="O914">
        <v>43190</v>
      </c>
      <c r="P914">
        <v>1074928.57</v>
      </c>
      <c r="Q914">
        <v>1074928.57</v>
      </c>
      <c r="R914">
        <v>0</v>
      </c>
      <c r="S914">
        <v>0</v>
      </c>
      <c r="T914">
        <f t="shared" si="42"/>
        <v>0</v>
      </c>
      <c r="U914">
        <v>1075000</v>
      </c>
      <c r="V914">
        <v>71.430000000000007</v>
      </c>
      <c r="W914">
        <f t="shared" si="43"/>
        <v>1074928.57</v>
      </c>
      <c r="X914">
        <f t="shared" si="44"/>
        <v>0</v>
      </c>
    </row>
    <row r="915" spans="1:24" x14ac:dyDescent="0.35">
      <c r="A915">
        <v>7310</v>
      </c>
      <c r="B915" t="s">
        <v>1281</v>
      </c>
      <c r="C915" t="s">
        <v>901</v>
      </c>
      <c r="D915" t="s">
        <v>2698</v>
      </c>
      <c r="E915" t="s">
        <v>2699</v>
      </c>
      <c r="F915" t="s">
        <v>2700</v>
      </c>
      <c r="G915" t="s">
        <v>12</v>
      </c>
      <c r="H915" t="s">
        <v>6</v>
      </c>
      <c r="I915" t="s">
        <v>2701</v>
      </c>
      <c r="J915" t="s">
        <v>4519</v>
      </c>
      <c r="K915" t="s">
        <v>83</v>
      </c>
      <c r="L915">
        <v>9363</v>
      </c>
      <c r="M915" t="s">
        <v>2702</v>
      </c>
      <c r="N915">
        <v>42524</v>
      </c>
      <c r="O915">
        <v>43131</v>
      </c>
      <c r="P915">
        <v>488643.06</v>
      </c>
      <c r="Q915">
        <v>488643.06</v>
      </c>
      <c r="R915">
        <v>0</v>
      </c>
      <c r="S915">
        <v>0</v>
      </c>
      <c r="T915">
        <f t="shared" si="42"/>
        <v>0</v>
      </c>
      <c r="U915">
        <v>500000</v>
      </c>
      <c r="V915">
        <v>11356.94</v>
      </c>
      <c r="W915">
        <f t="shared" si="43"/>
        <v>488643.06</v>
      </c>
      <c r="X915">
        <f t="shared" si="44"/>
        <v>0</v>
      </c>
    </row>
    <row r="916" spans="1:24" x14ac:dyDescent="0.35">
      <c r="A916">
        <v>7311</v>
      </c>
      <c r="B916" t="s">
        <v>1283</v>
      </c>
      <c r="C916" t="s">
        <v>901</v>
      </c>
      <c r="D916" t="s">
        <v>2703</v>
      </c>
      <c r="E916" t="s">
        <v>2704</v>
      </c>
      <c r="F916" t="s">
        <v>2705</v>
      </c>
      <c r="G916" t="s">
        <v>12</v>
      </c>
      <c r="H916" t="s">
        <v>6</v>
      </c>
      <c r="I916" t="s">
        <v>528</v>
      </c>
      <c r="J916" t="s">
        <v>4524</v>
      </c>
      <c r="K916" t="s">
        <v>33</v>
      </c>
      <c r="L916">
        <v>9356</v>
      </c>
      <c r="M916" t="s">
        <v>529</v>
      </c>
      <c r="N916">
        <v>42527</v>
      </c>
      <c r="O916">
        <v>43646</v>
      </c>
      <c r="P916">
        <v>648183.79</v>
      </c>
      <c r="Q916">
        <v>648183.79</v>
      </c>
      <c r="R916">
        <v>0</v>
      </c>
      <c r="S916">
        <v>0</v>
      </c>
      <c r="T916">
        <f t="shared" si="42"/>
        <v>0</v>
      </c>
      <c r="U916">
        <v>650000</v>
      </c>
      <c r="V916">
        <v>1816.21</v>
      </c>
      <c r="W916">
        <f t="shared" si="43"/>
        <v>648183.79</v>
      </c>
      <c r="X916">
        <f t="shared" si="44"/>
        <v>0</v>
      </c>
    </row>
    <row r="917" spans="1:24" x14ac:dyDescent="0.35">
      <c r="A917">
        <v>4110</v>
      </c>
      <c r="B917" t="s">
        <v>0</v>
      </c>
      <c r="C917" t="s">
        <v>1</v>
      </c>
      <c r="D917" t="s">
        <v>2706</v>
      </c>
      <c r="E917" t="s">
        <v>2707</v>
      </c>
      <c r="F917" t="s">
        <v>2708</v>
      </c>
      <c r="G917" t="s">
        <v>12</v>
      </c>
      <c r="H917" t="s">
        <v>6</v>
      </c>
      <c r="I917" t="s">
        <v>2709</v>
      </c>
      <c r="J917" t="s">
        <v>4524</v>
      </c>
      <c r="K917" t="s">
        <v>33</v>
      </c>
      <c r="L917">
        <v>9629</v>
      </c>
      <c r="M917" t="s">
        <v>170</v>
      </c>
      <c r="N917">
        <v>42527</v>
      </c>
      <c r="O917">
        <v>43069</v>
      </c>
      <c r="P917">
        <v>113661.3</v>
      </c>
      <c r="Q917">
        <v>113661.3</v>
      </c>
      <c r="R917">
        <v>0</v>
      </c>
      <c r="S917">
        <v>0</v>
      </c>
      <c r="T917">
        <f t="shared" si="42"/>
        <v>0</v>
      </c>
      <c r="U917">
        <v>120000</v>
      </c>
      <c r="V917">
        <v>6338.7</v>
      </c>
      <c r="W917">
        <f t="shared" si="43"/>
        <v>113661.3</v>
      </c>
      <c r="X917">
        <f t="shared" si="44"/>
        <v>0</v>
      </c>
    </row>
    <row r="918" spans="1:24" x14ac:dyDescent="0.35">
      <c r="A918">
        <v>7309</v>
      </c>
      <c r="B918" t="s">
        <v>900</v>
      </c>
      <c r="C918" t="s">
        <v>901</v>
      </c>
      <c r="D918" t="s">
        <v>2710</v>
      </c>
      <c r="E918" t="s">
        <v>918</v>
      </c>
      <c r="F918" t="s">
        <v>2711</v>
      </c>
      <c r="G918" t="s">
        <v>12</v>
      </c>
      <c r="H918" t="s">
        <v>113</v>
      </c>
      <c r="I918" t="s">
        <v>920</v>
      </c>
      <c r="J918" t="s">
        <v>4524</v>
      </c>
      <c r="K918" t="s">
        <v>33</v>
      </c>
      <c r="L918">
        <v>9780</v>
      </c>
      <c r="M918" t="s">
        <v>921</v>
      </c>
      <c r="N918">
        <v>42530</v>
      </c>
      <c r="O918">
        <v>44012</v>
      </c>
      <c r="P918">
        <v>3114309</v>
      </c>
      <c r="Q918">
        <v>2596632.7400000002</v>
      </c>
      <c r="R918">
        <v>577604.32999999996</v>
      </c>
      <c r="S918">
        <v>197077.68</v>
      </c>
      <c r="T918">
        <f t="shared" si="42"/>
        <v>320598.57999999978</v>
      </c>
      <c r="U918">
        <v>3114308.5</v>
      </c>
      <c r="V918">
        <v>0</v>
      </c>
      <c r="W918">
        <f t="shared" si="43"/>
        <v>3114308.5</v>
      </c>
      <c r="X918">
        <f t="shared" si="44"/>
        <v>0.5</v>
      </c>
    </row>
    <row r="919" spans="1:24" x14ac:dyDescent="0.35">
      <c r="A919">
        <v>7586</v>
      </c>
      <c r="B919" t="s">
        <v>1307</v>
      </c>
      <c r="C919" t="s">
        <v>1129</v>
      </c>
      <c r="D919" t="s">
        <v>2712</v>
      </c>
      <c r="E919" t="s">
        <v>2713</v>
      </c>
      <c r="F919" t="s">
        <v>2714</v>
      </c>
      <c r="G919" t="s">
        <v>12</v>
      </c>
      <c r="H919" t="s">
        <v>113</v>
      </c>
      <c r="I919" t="s">
        <v>2715</v>
      </c>
      <c r="J919" t="s">
        <v>4525</v>
      </c>
      <c r="K919" t="s">
        <v>52</v>
      </c>
      <c r="L919">
        <v>9364</v>
      </c>
      <c r="M919" t="s">
        <v>39</v>
      </c>
      <c r="N919">
        <v>42545</v>
      </c>
      <c r="O919">
        <v>44316</v>
      </c>
      <c r="P919">
        <v>1295000</v>
      </c>
      <c r="Q919">
        <v>1193247.1200000001</v>
      </c>
      <c r="R919">
        <v>307780.71000000002</v>
      </c>
      <c r="S919">
        <v>31431.34</v>
      </c>
      <c r="T919">
        <f t="shared" si="42"/>
        <v>70321.539999999892</v>
      </c>
      <c r="U919">
        <v>1345000</v>
      </c>
      <c r="V919">
        <v>50000</v>
      </c>
      <c r="W919">
        <f t="shared" si="43"/>
        <v>1295000</v>
      </c>
      <c r="X919">
        <f t="shared" si="44"/>
        <v>0</v>
      </c>
    </row>
    <row r="920" spans="1:24" x14ac:dyDescent="0.35">
      <c r="A920">
        <v>7586</v>
      </c>
      <c r="B920" t="s">
        <v>1307</v>
      </c>
      <c r="C920" t="s">
        <v>1129</v>
      </c>
      <c r="D920" t="s">
        <v>2716</v>
      </c>
      <c r="E920" t="s">
        <v>2717</v>
      </c>
      <c r="F920" t="s">
        <v>2718</v>
      </c>
      <c r="G920" t="s">
        <v>12</v>
      </c>
      <c r="H920" t="s">
        <v>6</v>
      </c>
      <c r="I920" t="s">
        <v>328</v>
      </c>
      <c r="J920" t="s">
        <v>4525</v>
      </c>
      <c r="K920" t="s">
        <v>52</v>
      </c>
      <c r="L920">
        <v>9364</v>
      </c>
      <c r="M920" t="s">
        <v>39</v>
      </c>
      <c r="N920">
        <v>42545</v>
      </c>
      <c r="O920">
        <v>43454</v>
      </c>
      <c r="P920">
        <v>997588.28</v>
      </c>
      <c r="Q920">
        <v>997588.28</v>
      </c>
      <c r="R920">
        <v>0</v>
      </c>
      <c r="S920">
        <v>0</v>
      </c>
      <c r="T920">
        <f t="shared" si="42"/>
        <v>0</v>
      </c>
      <c r="U920">
        <v>1000000</v>
      </c>
      <c r="V920">
        <v>2411.7199999999998</v>
      </c>
      <c r="W920">
        <f t="shared" si="43"/>
        <v>997588.28</v>
      </c>
      <c r="X920">
        <f t="shared" si="44"/>
        <v>0</v>
      </c>
    </row>
    <row r="921" spans="1:24" x14ac:dyDescent="0.35">
      <c r="A921">
        <v>4110</v>
      </c>
      <c r="B921" t="s">
        <v>0</v>
      </c>
      <c r="C921" t="s">
        <v>1</v>
      </c>
      <c r="D921" t="s">
        <v>2719</v>
      </c>
      <c r="E921" t="s">
        <v>2720</v>
      </c>
      <c r="F921" t="s">
        <v>2721</v>
      </c>
      <c r="G921" t="s">
        <v>12</v>
      </c>
      <c r="H921" t="s">
        <v>6</v>
      </c>
      <c r="I921" t="s">
        <v>2722</v>
      </c>
      <c r="J921" t="s">
        <v>4522</v>
      </c>
      <c r="K921" t="s">
        <v>332</v>
      </c>
      <c r="L921">
        <v>9353</v>
      </c>
      <c r="M921" t="s">
        <v>989</v>
      </c>
      <c r="N921">
        <v>42549</v>
      </c>
      <c r="O921">
        <v>42916</v>
      </c>
      <c r="P921">
        <v>199304.66</v>
      </c>
      <c r="Q921">
        <v>199304.66</v>
      </c>
      <c r="R921">
        <v>0</v>
      </c>
      <c r="S921">
        <v>0</v>
      </c>
      <c r="T921">
        <f t="shared" si="42"/>
        <v>0</v>
      </c>
      <c r="U921">
        <v>200000</v>
      </c>
      <c r="V921">
        <v>695.34</v>
      </c>
      <c r="W921">
        <f t="shared" si="43"/>
        <v>199304.66</v>
      </c>
      <c r="X921">
        <f t="shared" si="44"/>
        <v>0</v>
      </c>
    </row>
    <row r="922" spans="1:24" x14ac:dyDescent="0.35">
      <c r="A922">
        <v>4110</v>
      </c>
      <c r="B922" t="s">
        <v>0</v>
      </c>
      <c r="C922" t="s">
        <v>1</v>
      </c>
      <c r="D922" t="s">
        <v>2723</v>
      </c>
      <c r="E922" t="s">
        <v>2449</v>
      </c>
      <c r="F922" t="s">
        <v>2724</v>
      </c>
      <c r="G922" t="s">
        <v>12</v>
      </c>
      <c r="H922" t="s">
        <v>6</v>
      </c>
      <c r="I922" t="s">
        <v>51</v>
      </c>
      <c r="J922" t="s">
        <v>4525</v>
      </c>
      <c r="K922" t="s">
        <v>144</v>
      </c>
      <c r="L922">
        <v>9830</v>
      </c>
      <c r="M922" t="s">
        <v>53</v>
      </c>
      <c r="N922">
        <v>42559</v>
      </c>
      <c r="O922">
        <v>42978</v>
      </c>
      <c r="P922">
        <v>498617.35</v>
      </c>
      <c r="Q922">
        <v>498617.35</v>
      </c>
      <c r="R922">
        <v>0</v>
      </c>
      <c r="S922">
        <v>0</v>
      </c>
      <c r="T922">
        <f t="shared" si="42"/>
        <v>0</v>
      </c>
      <c r="U922">
        <v>500000</v>
      </c>
      <c r="V922">
        <v>1382.65</v>
      </c>
      <c r="W922">
        <f t="shared" si="43"/>
        <v>498617.35</v>
      </c>
      <c r="X922">
        <f t="shared" si="44"/>
        <v>0</v>
      </c>
    </row>
    <row r="923" spans="1:24" x14ac:dyDescent="0.35">
      <c r="A923">
        <v>4294</v>
      </c>
      <c r="B923" t="s">
        <v>236</v>
      </c>
      <c r="C923" t="s">
        <v>237</v>
      </c>
      <c r="D923" t="s">
        <v>2725</v>
      </c>
      <c r="E923" t="s">
        <v>2726</v>
      </c>
      <c r="F923" t="s">
        <v>2727</v>
      </c>
      <c r="G923" t="s">
        <v>12</v>
      </c>
      <c r="H923" t="s">
        <v>6</v>
      </c>
      <c r="I923" t="s">
        <v>417</v>
      </c>
      <c r="J923" t="s">
        <v>4524</v>
      </c>
      <c r="K923" t="s">
        <v>33</v>
      </c>
      <c r="L923">
        <v>9830</v>
      </c>
      <c r="M923" t="s">
        <v>53</v>
      </c>
      <c r="N923">
        <v>42565</v>
      </c>
      <c r="O923">
        <v>42735</v>
      </c>
      <c r="P923">
        <v>212633.67</v>
      </c>
      <c r="Q923">
        <v>212633.67</v>
      </c>
      <c r="R923">
        <v>0</v>
      </c>
      <c r="S923">
        <v>0</v>
      </c>
      <c r="T923">
        <f t="shared" si="42"/>
        <v>0</v>
      </c>
      <c r="U923">
        <v>219393.77</v>
      </c>
      <c r="V923">
        <v>6760.1</v>
      </c>
      <c r="W923">
        <f t="shared" si="43"/>
        <v>212633.66999999998</v>
      </c>
      <c r="X923">
        <f t="shared" si="44"/>
        <v>0</v>
      </c>
    </row>
    <row r="924" spans="1:24" x14ac:dyDescent="0.35">
      <c r="A924">
        <v>7313</v>
      </c>
      <c r="B924" t="s">
        <v>1287</v>
      </c>
      <c r="C924" t="s">
        <v>901</v>
      </c>
      <c r="D924" t="s">
        <v>2728</v>
      </c>
      <c r="E924" t="s">
        <v>2729</v>
      </c>
      <c r="F924" t="s">
        <v>2730</v>
      </c>
      <c r="G924" t="s">
        <v>12</v>
      </c>
      <c r="H924" t="s">
        <v>113</v>
      </c>
      <c r="I924" t="s">
        <v>2731</v>
      </c>
      <c r="J924" t="s">
        <v>4521</v>
      </c>
      <c r="K924" t="s">
        <v>689</v>
      </c>
      <c r="L924">
        <v>9392</v>
      </c>
      <c r="M924" t="s">
        <v>1663</v>
      </c>
      <c r="N924">
        <v>42569</v>
      </c>
      <c r="O924">
        <v>44012</v>
      </c>
      <c r="P924">
        <v>250000.89</v>
      </c>
      <c r="Q924">
        <v>211161.39</v>
      </c>
      <c r="R924">
        <v>86188.98</v>
      </c>
      <c r="S924">
        <v>2842.34</v>
      </c>
      <c r="T924">
        <f t="shared" si="42"/>
        <v>35997.160000000003</v>
      </c>
      <c r="U924">
        <v>313807</v>
      </c>
      <c r="V924">
        <v>63806.11</v>
      </c>
      <c r="W924">
        <f t="shared" si="43"/>
        <v>250000.89</v>
      </c>
      <c r="X924">
        <f t="shared" si="44"/>
        <v>0</v>
      </c>
    </row>
    <row r="925" spans="1:24" x14ac:dyDescent="0.35">
      <c r="A925">
        <v>4110</v>
      </c>
      <c r="B925" t="s">
        <v>0</v>
      </c>
      <c r="C925" t="s">
        <v>1</v>
      </c>
      <c r="D925" t="s">
        <v>2732</v>
      </c>
      <c r="E925" t="s">
        <v>908</v>
      </c>
      <c r="F925" t="s">
        <v>2733</v>
      </c>
      <c r="G925" t="s">
        <v>12</v>
      </c>
      <c r="H925" t="s">
        <v>6</v>
      </c>
      <c r="I925" t="s">
        <v>429</v>
      </c>
      <c r="J925" t="s">
        <v>4524</v>
      </c>
      <c r="K925" t="s">
        <v>33</v>
      </c>
      <c r="L925">
        <v>9349</v>
      </c>
      <c r="M925" t="s">
        <v>126</v>
      </c>
      <c r="N925">
        <v>42570</v>
      </c>
      <c r="O925">
        <v>43038</v>
      </c>
      <c r="P925">
        <v>793680.6</v>
      </c>
      <c r="Q925">
        <v>793680.6</v>
      </c>
      <c r="R925">
        <v>0</v>
      </c>
      <c r="S925">
        <v>0</v>
      </c>
      <c r="T925">
        <f t="shared" si="42"/>
        <v>0</v>
      </c>
      <c r="U925">
        <v>1200000</v>
      </c>
      <c r="V925">
        <v>406319.4</v>
      </c>
      <c r="W925">
        <f t="shared" si="43"/>
        <v>793680.6</v>
      </c>
      <c r="X925">
        <f t="shared" si="44"/>
        <v>0</v>
      </c>
    </row>
    <row r="926" spans="1:24" x14ac:dyDescent="0.35">
      <c r="A926">
        <v>4110</v>
      </c>
      <c r="B926" t="s">
        <v>0</v>
      </c>
      <c r="C926" t="s">
        <v>1</v>
      </c>
      <c r="D926" t="s">
        <v>2734</v>
      </c>
      <c r="E926" t="s">
        <v>2735</v>
      </c>
      <c r="F926" t="s">
        <v>2736</v>
      </c>
      <c r="G926" t="s">
        <v>12</v>
      </c>
      <c r="H926" t="s">
        <v>6</v>
      </c>
      <c r="I926" t="s">
        <v>2737</v>
      </c>
      <c r="J926" t="s">
        <v>4521</v>
      </c>
      <c r="K926" t="s">
        <v>324</v>
      </c>
      <c r="L926">
        <v>9629</v>
      </c>
      <c r="M926" t="s">
        <v>170</v>
      </c>
      <c r="N926">
        <v>42577</v>
      </c>
      <c r="O926">
        <v>42978</v>
      </c>
      <c r="P926">
        <v>200000</v>
      </c>
      <c r="Q926">
        <v>200000</v>
      </c>
      <c r="R926">
        <v>0</v>
      </c>
      <c r="S926">
        <v>0</v>
      </c>
      <c r="T926">
        <f t="shared" si="42"/>
        <v>0</v>
      </c>
      <c r="U926">
        <v>200000</v>
      </c>
      <c r="V926">
        <v>0</v>
      </c>
      <c r="W926">
        <f t="shared" si="43"/>
        <v>200000</v>
      </c>
      <c r="X926">
        <f t="shared" si="44"/>
        <v>0</v>
      </c>
    </row>
    <row r="927" spans="1:24" x14ac:dyDescent="0.35">
      <c r="A927">
        <v>7313</v>
      </c>
      <c r="B927" t="s">
        <v>1287</v>
      </c>
      <c r="C927" t="s">
        <v>901</v>
      </c>
      <c r="D927" t="s">
        <v>2738</v>
      </c>
      <c r="E927" t="s">
        <v>2739</v>
      </c>
      <c r="F927" t="s">
        <v>2740</v>
      </c>
      <c r="G927" t="s">
        <v>12</v>
      </c>
      <c r="H927" t="s">
        <v>6</v>
      </c>
      <c r="I927" t="s">
        <v>748</v>
      </c>
      <c r="J927" t="s">
        <v>4521</v>
      </c>
      <c r="K927" t="s">
        <v>2741</v>
      </c>
      <c r="L927">
        <v>9350</v>
      </c>
      <c r="M927" t="s">
        <v>145</v>
      </c>
      <c r="N927">
        <v>42577</v>
      </c>
      <c r="O927">
        <v>43646</v>
      </c>
      <c r="P927">
        <v>347808.38</v>
      </c>
      <c r="Q927">
        <v>347808.38</v>
      </c>
      <c r="R927">
        <v>0</v>
      </c>
      <c r="S927">
        <v>0</v>
      </c>
      <c r="T927">
        <f t="shared" si="42"/>
        <v>0</v>
      </c>
      <c r="U927">
        <v>350000</v>
      </c>
      <c r="V927">
        <v>2191.62</v>
      </c>
      <c r="W927">
        <f t="shared" si="43"/>
        <v>347808.38</v>
      </c>
      <c r="X927">
        <f t="shared" si="44"/>
        <v>0</v>
      </c>
    </row>
    <row r="928" spans="1:24" x14ac:dyDescent="0.35">
      <c r="A928">
        <v>7317</v>
      </c>
      <c r="B928" t="s">
        <v>1294</v>
      </c>
      <c r="C928" t="s">
        <v>901</v>
      </c>
      <c r="D928" t="s">
        <v>2742</v>
      </c>
      <c r="E928" t="s">
        <v>2743</v>
      </c>
      <c r="F928" t="s">
        <v>2744</v>
      </c>
      <c r="G928" t="s">
        <v>12</v>
      </c>
      <c r="H928" t="s">
        <v>113</v>
      </c>
      <c r="I928" t="s">
        <v>2745</v>
      </c>
      <c r="J928" t="s">
        <v>4523</v>
      </c>
      <c r="K928" t="s">
        <v>1605</v>
      </c>
      <c r="L928">
        <v>9352</v>
      </c>
      <c r="M928" t="s">
        <v>78</v>
      </c>
      <c r="N928">
        <v>42580</v>
      </c>
      <c r="O928">
        <v>43830</v>
      </c>
      <c r="P928">
        <v>607500</v>
      </c>
      <c r="Q928">
        <v>607262.13</v>
      </c>
      <c r="R928">
        <v>24468.89</v>
      </c>
      <c r="S928">
        <v>0</v>
      </c>
      <c r="T928">
        <f t="shared" si="42"/>
        <v>237.86999999999534</v>
      </c>
      <c r="U928">
        <v>607500</v>
      </c>
      <c r="V928">
        <v>0</v>
      </c>
      <c r="W928">
        <f t="shared" si="43"/>
        <v>607500</v>
      </c>
      <c r="X928">
        <f t="shared" si="44"/>
        <v>0</v>
      </c>
    </row>
    <row r="929" spans="1:24" x14ac:dyDescent="0.35">
      <c r="A929">
        <v>7313</v>
      </c>
      <c r="B929" t="s">
        <v>1287</v>
      </c>
      <c r="C929" t="s">
        <v>901</v>
      </c>
      <c r="D929" t="s">
        <v>2746</v>
      </c>
      <c r="E929" t="s">
        <v>2747</v>
      </c>
      <c r="F929" t="s">
        <v>2748</v>
      </c>
      <c r="G929" t="s">
        <v>12</v>
      </c>
      <c r="H929" t="s">
        <v>6</v>
      </c>
      <c r="I929" t="s">
        <v>748</v>
      </c>
      <c r="J929" t="s">
        <v>4521</v>
      </c>
      <c r="K929" t="s">
        <v>396</v>
      </c>
      <c r="L929">
        <v>9350</v>
      </c>
      <c r="M929" t="s">
        <v>145</v>
      </c>
      <c r="N929">
        <v>42583</v>
      </c>
      <c r="O929">
        <v>43280</v>
      </c>
      <c r="P929">
        <v>599798.88</v>
      </c>
      <c r="Q929">
        <v>599798.88</v>
      </c>
      <c r="R929">
        <v>0</v>
      </c>
      <c r="S929">
        <v>0.59</v>
      </c>
      <c r="T929">
        <f t="shared" si="42"/>
        <v>-0.59</v>
      </c>
      <c r="U929">
        <v>610000</v>
      </c>
      <c r="V929">
        <v>10201.120000000001</v>
      </c>
      <c r="W929">
        <f t="shared" si="43"/>
        <v>599798.88</v>
      </c>
      <c r="X929">
        <f t="shared" si="44"/>
        <v>0</v>
      </c>
    </row>
    <row r="930" spans="1:24" x14ac:dyDescent="0.35">
      <c r="A930">
        <v>4110</v>
      </c>
      <c r="B930" t="s">
        <v>0</v>
      </c>
      <c r="C930" t="s">
        <v>1</v>
      </c>
      <c r="D930" t="s">
        <v>2749</v>
      </c>
      <c r="E930" t="s">
        <v>2750</v>
      </c>
      <c r="F930" t="s">
        <v>2751</v>
      </c>
      <c r="G930" t="s">
        <v>12</v>
      </c>
      <c r="H930" t="s">
        <v>6</v>
      </c>
      <c r="I930" t="s">
        <v>2752</v>
      </c>
      <c r="J930" t="s">
        <v>4519</v>
      </c>
      <c r="K930" t="s">
        <v>2753</v>
      </c>
      <c r="L930">
        <v>9268</v>
      </c>
      <c r="M930" t="s">
        <v>1527</v>
      </c>
      <c r="N930">
        <v>42589</v>
      </c>
      <c r="O930">
        <v>42903</v>
      </c>
      <c r="P930">
        <v>162764.79999999999</v>
      </c>
      <c r="Q930">
        <v>162764.79999999999</v>
      </c>
      <c r="R930">
        <v>0</v>
      </c>
      <c r="S930">
        <v>0</v>
      </c>
      <c r="T930">
        <f t="shared" si="42"/>
        <v>0</v>
      </c>
      <c r="U930">
        <v>228600</v>
      </c>
      <c r="V930">
        <v>65835.199999999997</v>
      </c>
      <c r="W930">
        <f t="shared" si="43"/>
        <v>162764.79999999999</v>
      </c>
      <c r="X930">
        <f t="shared" si="44"/>
        <v>0</v>
      </c>
    </row>
    <row r="931" spans="1:24" x14ac:dyDescent="0.35">
      <c r="A931">
        <v>7113</v>
      </c>
      <c r="B931" t="s">
        <v>813</v>
      </c>
      <c r="C931" t="s">
        <v>798</v>
      </c>
      <c r="D931" t="s">
        <v>2754</v>
      </c>
      <c r="E931" t="s">
        <v>2755</v>
      </c>
      <c r="F931" t="s">
        <v>2756</v>
      </c>
      <c r="G931" t="s">
        <v>12</v>
      </c>
      <c r="H931" t="s">
        <v>6</v>
      </c>
      <c r="I931" t="s">
        <v>2757</v>
      </c>
      <c r="J931" t="s">
        <v>4524</v>
      </c>
      <c r="K931" t="s">
        <v>33</v>
      </c>
      <c r="L931">
        <v>9384</v>
      </c>
      <c r="M931" t="s">
        <v>1600</v>
      </c>
      <c r="N931">
        <v>42620</v>
      </c>
      <c r="O931">
        <v>43738</v>
      </c>
      <c r="P931">
        <v>997114.24</v>
      </c>
      <c r="Q931">
        <v>997114.24</v>
      </c>
      <c r="R931">
        <v>17440.43</v>
      </c>
      <c r="S931">
        <v>2339.96</v>
      </c>
      <c r="T931">
        <f t="shared" si="42"/>
        <v>-2339.96</v>
      </c>
      <c r="U931">
        <v>1000000</v>
      </c>
      <c r="V931">
        <v>2885.76</v>
      </c>
      <c r="W931">
        <f t="shared" si="43"/>
        <v>997114.24</v>
      </c>
      <c r="X931">
        <f t="shared" si="44"/>
        <v>0</v>
      </c>
    </row>
    <row r="932" spans="1:24" x14ac:dyDescent="0.35">
      <c r="A932">
        <v>4110</v>
      </c>
      <c r="B932" t="s">
        <v>0</v>
      </c>
      <c r="C932" t="s">
        <v>1</v>
      </c>
      <c r="D932" t="s">
        <v>2758</v>
      </c>
      <c r="E932" t="s">
        <v>654</v>
      </c>
      <c r="F932" t="s">
        <v>2759</v>
      </c>
      <c r="G932" t="s">
        <v>12</v>
      </c>
      <c r="H932" t="s">
        <v>6</v>
      </c>
      <c r="I932" t="s">
        <v>777</v>
      </c>
      <c r="J932" t="s">
        <v>4524</v>
      </c>
      <c r="K932" t="s">
        <v>33</v>
      </c>
      <c r="L932">
        <v>9364</v>
      </c>
      <c r="M932" t="s">
        <v>39</v>
      </c>
      <c r="N932">
        <v>42594</v>
      </c>
      <c r="O932">
        <v>43069</v>
      </c>
      <c r="P932">
        <v>58991.53</v>
      </c>
      <c r="Q932">
        <v>58991.53</v>
      </c>
      <c r="R932">
        <v>0</v>
      </c>
      <c r="S932">
        <v>0</v>
      </c>
      <c r="T932">
        <f t="shared" si="42"/>
        <v>0</v>
      </c>
      <c r="U932">
        <v>60700</v>
      </c>
      <c r="V932">
        <v>1708.47</v>
      </c>
      <c r="W932">
        <f t="shared" si="43"/>
        <v>58991.53</v>
      </c>
      <c r="X932">
        <f t="shared" si="44"/>
        <v>0</v>
      </c>
    </row>
    <row r="933" spans="1:24" x14ac:dyDescent="0.35">
      <c r="A933">
        <v>6113</v>
      </c>
      <c r="B933" t="s">
        <v>267</v>
      </c>
      <c r="C933" t="s">
        <v>109</v>
      </c>
      <c r="D933" t="s">
        <v>2760</v>
      </c>
      <c r="E933" t="s">
        <v>2761</v>
      </c>
      <c r="F933" t="s">
        <v>2762</v>
      </c>
      <c r="G933" t="s">
        <v>12</v>
      </c>
      <c r="H933" t="s">
        <v>113</v>
      </c>
      <c r="I933" t="s">
        <v>2763</v>
      </c>
      <c r="J933" t="s">
        <v>4519</v>
      </c>
      <c r="K933" t="s">
        <v>2494</v>
      </c>
      <c r="L933">
        <v>9354</v>
      </c>
      <c r="M933" t="s">
        <v>132</v>
      </c>
      <c r="N933">
        <v>42599</v>
      </c>
      <c r="O933">
        <v>44043</v>
      </c>
      <c r="P933">
        <v>300000</v>
      </c>
      <c r="Q933">
        <v>274400.03000000003</v>
      </c>
      <c r="R933">
        <v>4167.25</v>
      </c>
      <c r="S933">
        <v>0</v>
      </c>
      <c r="T933">
        <f t="shared" si="42"/>
        <v>25599.969999999972</v>
      </c>
      <c r="U933">
        <v>300000</v>
      </c>
      <c r="V933">
        <v>0</v>
      </c>
      <c r="W933">
        <f t="shared" si="43"/>
        <v>300000</v>
      </c>
      <c r="X933">
        <f t="shared" si="44"/>
        <v>0</v>
      </c>
    </row>
    <row r="934" spans="1:24" x14ac:dyDescent="0.35">
      <c r="A934">
        <v>4110</v>
      </c>
      <c r="B934" t="s">
        <v>0</v>
      </c>
      <c r="C934" t="s">
        <v>1</v>
      </c>
      <c r="D934" t="s">
        <v>2764</v>
      </c>
      <c r="E934" t="s">
        <v>2765</v>
      </c>
      <c r="F934" t="s">
        <v>2766</v>
      </c>
      <c r="G934" t="s">
        <v>12</v>
      </c>
      <c r="H934" t="s">
        <v>6</v>
      </c>
      <c r="I934" t="s">
        <v>462</v>
      </c>
      <c r="J934" t="s">
        <v>4522</v>
      </c>
      <c r="K934" t="s">
        <v>693</v>
      </c>
      <c r="L934">
        <v>9351</v>
      </c>
      <c r="M934" t="s">
        <v>34</v>
      </c>
      <c r="N934">
        <v>42602</v>
      </c>
      <c r="O934">
        <v>43039</v>
      </c>
      <c r="P934">
        <v>214984.53</v>
      </c>
      <c r="Q934">
        <v>214984.53</v>
      </c>
      <c r="R934">
        <v>0</v>
      </c>
      <c r="S934">
        <v>0</v>
      </c>
      <c r="T934">
        <f t="shared" si="42"/>
        <v>0</v>
      </c>
      <c r="U934">
        <v>215000</v>
      </c>
      <c r="V934">
        <v>15.47</v>
      </c>
      <c r="W934">
        <f t="shared" si="43"/>
        <v>214984.53</v>
      </c>
      <c r="X934">
        <f t="shared" si="44"/>
        <v>0</v>
      </c>
    </row>
    <row r="935" spans="1:24" x14ac:dyDescent="0.35">
      <c r="A935">
        <v>7318</v>
      </c>
      <c r="B935" t="s">
        <v>1296</v>
      </c>
      <c r="C935" t="s">
        <v>901</v>
      </c>
      <c r="D935" t="s">
        <v>2767</v>
      </c>
      <c r="E935" t="s">
        <v>2768</v>
      </c>
      <c r="F935" t="s">
        <v>2769</v>
      </c>
      <c r="G935" t="s">
        <v>12</v>
      </c>
      <c r="H935" t="s">
        <v>6</v>
      </c>
      <c r="I935" t="s">
        <v>2770</v>
      </c>
      <c r="J935" t="s">
        <v>4524</v>
      </c>
      <c r="K935" t="s">
        <v>33</v>
      </c>
      <c r="L935">
        <v>10065</v>
      </c>
      <c r="M935" t="s">
        <v>2771</v>
      </c>
      <c r="N935">
        <v>42606</v>
      </c>
      <c r="O935">
        <v>42916</v>
      </c>
      <c r="P935">
        <v>178723.42</v>
      </c>
      <c r="Q935">
        <v>178723.42</v>
      </c>
      <c r="R935">
        <v>0</v>
      </c>
      <c r="S935">
        <v>0</v>
      </c>
      <c r="T935">
        <f t="shared" si="42"/>
        <v>0</v>
      </c>
      <c r="U935">
        <v>185000</v>
      </c>
      <c r="V935">
        <v>6276.58</v>
      </c>
      <c r="W935">
        <f t="shared" si="43"/>
        <v>178723.42</v>
      </c>
      <c r="X935">
        <f t="shared" si="44"/>
        <v>0</v>
      </c>
    </row>
    <row r="936" spans="1:24" x14ac:dyDescent="0.35">
      <c r="A936">
        <v>4110</v>
      </c>
      <c r="B936" t="s">
        <v>0</v>
      </c>
      <c r="C936" t="s">
        <v>1</v>
      </c>
      <c r="D936" t="s">
        <v>2772</v>
      </c>
      <c r="E936" t="s">
        <v>2773</v>
      </c>
      <c r="F936" t="s">
        <v>2774</v>
      </c>
      <c r="G936" t="s">
        <v>12</v>
      </c>
      <c r="H936" t="s">
        <v>6</v>
      </c>
      <c r="I936" t="s">
        <v>2775</v>
      </c>
      <c r="J936" t="s">
        <v>4524</v>
      </c>
      <c r="K936" t="s">
        <v>33</v>
      </c>
      <c r="L936">
        <v>9351</v>
      </c>
      <c r="M936" t="s">
        <v>34</v>
      </c>
      <c r="N936">
        <v>42606</v>
      </c>
      <c r="O936">
        <v>42977</v>
      </c>
      <c r="P936">
        <v>299417.21999999997</v>
      </c>
      <c r="Q936">
        <v>299417.21999999997</v>
      </c>
      <c r="R936">
        <v>0</v>
      </c>
      <c r="S936">
        <v>0</v>
      </c>
      <c r="T936">
        <f t="shared" si="42"/>
        <v>0</v>
      </c>
      <c r="U936">
        <v>305000</v>
      </c>
      <c r="V936">
        <v>5582.78</v>
      </c>
      <c r="W936">
        <f t="shared" si="43"/>
        <v>299417.21999999997</v>
      </c>
      <c r="X936">
        <f t="shared" si="44"/>
        <v>0</v>
      </c>
    </row>
    <row r="937" spans="1:24" x14ac:dyDescent="0.35">
      <c r="A937">
        <v>7113</v>
      </c>
      <c r="B937" t="s">
        <v>813</v>
      </c>
      <c r="C937" t="s">
        <v>798</v>
      </c>
      <c r="D937" t="s">
        <v>2776</v>
      </c>
      <c r="E937" t="s">
        <v>2508</v>
      </c>
      <c r="F937" t="s">
        <v>2777</v>
      </c>
      <c r="G937" t="s">
        <v>12</v>
      </c>
      <c r="H937" t="s">
        <v>6</v>
      </c>
      <c r="I937" t="s">
        <v>804</v>
      </c>
      <c r="J937" t="s">
        <v>4525</v>
      </c>
      <c r="K937" t="s">
        <v>384</v>
      </c>
      <c r="L937">
        <v>9830</v>
      </c>
      <c r="M937" t="s">
        <v>53</v>
      </c>
      <c r="N937">
        <v>42622</v>
      </c>
      <c r="O937">
        <v>44012</v>
      </c>
      <c r="P937">
        <v>0</v>
      </c>
      <c r="Q937">
        <v>0</v>
      </c>
      <c r="R937">
        <v>0</v>
      </c>
      <c r="S937">
        <v>0</v>
      </c>
      <c r="T937">
        <f t="shared" si="42"/>
        <v>0</v>
      </c>
      <c r="U937">
        <v>0</v>
      </c>
      <c r="V937">
        <v>0</v>
      </c>
      <c r="W937">
        <f t="shared" si="43"/>
        <v>0</v>
      </c>
      <c r="X937">
        <f t="shared" si="44"/>
        <v>0</v>
      </c>
    </row>
    <row r="938" spans="1:24" x14ac:dyDescent="0.35">
      <c r="A938">
        <v>7312</v>
      </c>
      <c r="B938" t="s">
        <v>1285</v>
      </c>
      <c r="C938" t="s">
        <v>901</v>
      </c>
      <c r="D938" t="s">
        <v>2778</v>
      </c>
      <c r="E938" t="s">
        <v>2779</v>
      </c>
      <c r="F938" t="s">
        <v>2780</v>
      </c>
      <c r="G938" t="s">
        <v>12</v>
      </c>
      <c r="H938" t="s">
        <v>6</v>
      </c>
      <c r="I938" t="s">
        <v>968</v>
      </c>
      <c r="J938" t="s">
        <v>4520</v>
      </c>
      <c r="K938" t="s">
        <v>311</v>
      </c>
      <c r="L938">
        <v>9830</v>
      </c>
      <c r="M938" t="s">
        <v>53</v>
      </c>
      <c r="N938">
        <v>42617</v>
      </c>
      <c r="O938">
        <v>43039</v>
      </c>
      <c r="P938">
        <v>390363.21</v>
      </c>
      <c r="Q938">
        <v>390363.21</v>
      </c>
      <c r="R938">
        <v>0</v>
      </c>
      <c r="S938">
        <v>0</v>
      </c>
      <c r="T938">
        <f t="shared" si="42"/>
        <v>0</v>
      </c>
      <c r="U938">
        <v>395857.69</v>
      </c>
      <c r="V938">
        <v>5494.48</v>
      </c>
      <c r="W938">
        <f t="shared" si="43"/>
        <v>390363.21</v>
      </c>
      <c r="X938">
        <f t="shared" si="44"/>
        <v>0</v>
      </c>
    </row>
    <row r="939" spans="1:24" x14ac:dyDescent="0.35">
      <c r="A939">
        <v>7312</v>
      </c>
      <c r="B939" t="s">
        <v>1285</v>
      </c>
      <c r="C939" t="s">
        <v>901</v>
      </c>
      <c r="D939" t="s">
        <v>2781</v>
      </c>
      <c r="E939" t="s">
        <v>2782</v>
      </c>
      <c r="F939" t="s">
        <v>2783</v>
      </c>
      <c r="G939" t="s">
        <v>12</v>
      </c>
      <c r="H939" t="s">
        <v>6</v>
      </c>
      <c r="I939" t="s">
        <v>804</v>
      </c>
      <c r="J939" t="s">
        <v>4520</v>
      </c>
      <c r="K939" t="s">
        <v>311</v>
      </c>
      <c r="L939">
        <v>9830</v>
      </c>
      <c r="M939" t="s">
        <v>53</v>
      </c>
      <c r="N939">
        <v>42619</v>
      </c>
      <c r="O939">
        <v>43646</v>
      </c>
      <c r="P939">
        <v>695637.7</v>
      </c>
      <c r="Q939">
        <v>695637.7</v>
      </c>
      <c r="R939">
        <v>0</v>
      </c>
      <c r="S939">
        <v>0</v>
      </c>
      <c r="T939">
        <f t="shared" si="42"/>
        <v>0</v>
      </c>
      <c r="U939">
        <v>700000</v>
      </c>
      <c r="V939">
        <v>4362.3</v>
      </c>
      <c r="W939">
        <f t="shared" si="43"/>
        <v>695637.7</v>
      </c>
      <c r="X939">
        <f t="shared" si="44"/>
        <v>0</v>
      </c>
    </row>
    <row r="940" spans="1:24" x14ac:dyDescent="0.35">
      <c r="A940">
        <v>7691</v>
      </c>
      <c r="B940" t="s">
        <v>1135</v>
      </c>
      <c r="C940" t="s">
        <v>1134</v>
      </c>
      <c r="D940" t="s">
        <v>2784</v>
      </c>
      <c r="E940" t="s">
        <v>2689</v>
      </c>
      <c r="F940" t="s">
        <v>2785</v>
      </c>
      <c r="G940" t="s">
        <v>12</v>
      </c>
      <c r="H940" t="s">
        <v>113</v>
      </c>
      <c r="I940" t="s">
        <v>2691</v>
      </c>
      <c r="J940" t="s">
        <v>4524</v>
      </c>
      <c r="K940" t="s">
        <v>33</v>
      </c>
      <c r="L940">
        <v>9778</v>
      </c>
      <c r="M940" t="s">
        <v>355</v>
      </c>
      <c r="N940">
        <v>42612</v>
      </c>
      <c r="O940">
        <v>44196</v>
      </c>
      <c r="P940">
        <v>310043.59999999998</v>
      </c>
      <c r="Q940">
        <v>131637.18</v>
      </c>
      <c r="R940">
        <v>39250.31</v>
      </c>
      <c r="S940">
        <v>55324.2</v>
      </c>
      <c r="T940">
        <f t="shared" si="42"/>
        <v>123082.21999999999</v>
      </c>
      <c r="U940">
        <v>619272</v>
      </c>
      <c r="V940">
        <v>306523</v>
      </c>
      <c r="W940">
        <f t="shared" si="43"/>
        <v>312749</v>
      </c>
      <c r="X940">
        <f t="shared" si="44"/>
        <v>-2705.4000000000233</v>
      </c>
    </row>
    <row r="941" spans="1:24" x14ac:dyDescent="0.35">
      <c r="A941">
        <v>7691</v>
      </c>
      <c r="B941" t="s">
        <v>1135</v>
      </c>
      <c r="C941" t="s">
        <v>1134</v>
      </c>
      <c r="D941" t="s">
        <v>2786</v>
      </c>
      <c r="E941" t="s">
        <v>2689</v>
      </c>
      <c r="F941" t="s">
        <v>2787</v>
      </c>
      <c r="G941" t="s">
        <v>12</v>
      </c>
      <c r="H941" t="s">
        <v>113</v>
      </c>
      <c r="I941" t="s">
        <v>2691</v>
      </c>
      <c r="J941" t="s">
        <v>4524</v>
      </c>
      <c r="K941" t="s">
        <v>33</v>
      </c>
      <c r="L941">
        <v>9778</v>
      </c>
      <c r="M941" t="s">
        <v>355</v>
      </c>
      <c r="N941">
        <v>42612</v>
      </c>
      <c r="O941">
        <v>44196</v>
      </c>
      <c r="P941">
        <v>1276256</v>
      </c>
      <c r="Q941">
        <v>770371.67</v>
      </c>
      <c r="R941">
        <v>189452.59</v>
      </c>
      <c r="S941">
        <v>268531.40000000002</v>
      </c>
      <c r="T941">
        <f t="shared" si="42"/>
        <v>237352.92999999993</v>
      </c>
      <c r="U941">
        <v>1650526.6</v>
      </c>
      <c r="V941">
        <v>368960</v>
      </c>
      <c r="W941">
        <f t="shared" si="43"/>
        <v>1281566.6000000001</v>
      </c>
      <c r="X941">
        <f t="shared" si="44"/>
        <v>-5310.6000000000931</v>
      </c>
    </row>
    <row r="942" spans="1:24" x14ac:dyDescent="0.35">
      <c r="A942">
        <v>7691</v>
      </c>
      <c r="B942" t="s">
        <v>1135</v>
      </c>
      <c r="C942" t="s">
        <v>1134</v>
      </c>
      <c r="D942" t="s">
        <v>2788</v>
      </c>
      <c r="E942" t="s">
        <v>2689</v>
      </c>
      <c r="F942" t="s">
        <v>2789</v>
      </c>
      <c r="G942" t="s">
        <v>12</v>
      </c>
      <c r="H942" t="s">
        <v>113</v>
      </c>
      <c r="I942" t="s">
        <v>2691</v>
      </c>
      <c r="J942" t="s">
        <v>4524</v>
      </c>
      <c r="K942" t="s">
        <v>33</v>
      </c>
      <c r="L942">
        <v>9778</v>
      </c>
      <c r="M942" t="s">
        <v>355</v>
      </c>
      <c r="N942">
        <v>42612</v>
      </c>
      <c r="O942">
        <v>44196</v>
      </c>
      <c r="P942">
        <v>2591106.9</v>
      </c>
      <c r="Q942">
        <v>1465836.8</v>
      </c>
      <c r="R942">
        <v>508946.43</v>
      </c>
      <c r="S942">
        <v>825421</v>
      </c>
      <c r="T942">
        <f t="shared" si="42"/>
        <v>299849.09999999986</v>
      </c>
      <c r="U942">
        <v>3352914</v>
      </c>
      <c r="V942">
        <v>745567.5</v>
      </c>
      <c r="W942">
        <f t="shared" si="43"/>
        <v>2607346.5</v>
      </c>
      <c r="X942">
        <f t="shared" si="44"/>
        <v>-16239.600000000093</v>
      </c>
    </row>
    <row r="943" spans="1:24" x14ac:dyDescent="0.35">
      <c r="A943">
        <v>4110</v>
      </c>
      <c r="B943" t="s">
        <v>0</v>
      </c>
      <c r="C943" t="s">
        <v>1</v>
      </c>
      <c r="D943" t="s">
        <v>2790</v>
      </c>
      <c r="E943" t="s">
        <v>608</v>
      </c>
      <c r="F943" t="s">
        <v>2791</v>
      </c>
      <c r="G943" t="s">
        <v>12</v>
      </c>
      <c r="H943" t="s">
        <v>6</v>
      </c>
      <c r="I943" t="s">
        <v>528</v>
      </c>
      <c r="J943" t="s">
        <v>4524</v>
      </c>
      <c r="K943" t="s">
        <v>33</v>
      </c>
      <c r="L943">
        <v>9356</v>
      </c>
      <c r="M943" t="s">
        <v>529</v>
      </c>
      <c r="N943">
        <v>42613</v>
      </c>
      <c r="O943">
        <v>42978</v>
      </c>
      <c r="P943">
        <v>157821.13</v>
      </c>
      <c r="Q943">
        <v>156181.13</v>
      </c>
      <c r="R943">
        <v>0</v>
      </c>
      <c r="S943">
        <v>0</v>
      </c>
      <c r="T943">
        <f t="shared" si="42"/>
        <v>1640</v>
      </c>
      <c r="U943">
        <v>248360</v>
      </c>
      <c r="V943">
        <v>92178.87</v>
      </c>
      <c r="W943">
        <f t="shared" si="43"/>
        <v>156181.13</v>
      </c>
      <c r="X943">
        <f t="shared" si="44"/>
        <v>1640</v>
      </c>
    </row>
    <row r="944" spans="1:24" x14ac:dyDescent="0.35">
      <c r="A944">
        <v>7312</v>
      </c>
      <c r="B944" t="s">
        <v>1285</v>
      </c>
      <c r="C944" t="s">
        <v>901</v>
      </c>
      <c r="D944" t="s">
        <v>2792</v>
      </c>
      <c r="E944" t="s">
        <v>2793</v>
      </c>
      <c r="F944" t="s">
        <v>2794</v>
      </c>
      <c r="G944" t="s">
        <v>12</v>
      </c>
      <c r="H944" t="s">
        <v>6</v>
      </c>
      <c r="I944" t="s">
        <v>125</v>
      </c>
      <c r="J944" t="s">
        <v>4520</v>
      </c>
      <c r="K944" t="s">
        <v>1472</v>
      </c>
      <c r="L944">
        <v>9349</v>
      </c>
      <c r="M944" t="s">
        <v>126</v>
      </c>
      <c r="N944">
        <v>42613</v>
      </c>
      <c r="O944">
        <v>44012</v>
      </c>
      <c r="P944">
        <v>284606.15000000002</v>
      </c>
      <c r="Q944">
        <v>284606.15000000002</v>
      </c>
      <c r="R944">
        <v>0</v>
      </c>
      <c r="S944">
        <v>0</v>
      </c>
      <c r="T944">
        <f t="shared" si="42"/>
        <v>0</v>
      </c>
      <c r="U944">
        <v>380000</v>
      </c>
      <c r="V944">
        <v>95393.85</v>
      </c>
      <c r="W944">
        <f t="shared" si="43"/>
        <v>284606.15000000002</v>
      </c>
      <c r="X944">
        <f t="shared" si="44"/>
        <v>0</v>
      </c>
    </row>
    <row r="945" spans="1:24" x14ac:dyDescent="0.35">
      <c r="A945">
        <v>7320</v>
      </c>
      <c r="B945" t="s">
        <v>934</v>
      </c>
      <c r="C945" t="s">
        <v>901</v>
      </c>
      <c r="D945" t="s">
        <v>2795</v>
      </c>
      <c r="E945" t="s">
        <v>2796</v>
      </c>
      <c r="F945" t="s">
        <v>2797</v>
      </c>
      <c r="G945" t="s">
        <v>12</v>
      </c>
      <c r="H945" t="s">
        <v>113</v>
      </c>
      <c r="I945" t="s">
        <v>38</v>
      </c>
      <c r="J945" t="s">
        <v>4525</v>
      </c>
      <c r="K945" t="s">
        <v>52</v>
      </c>
      <c r="L945">
        <v>9364</v>
      </c>
      <c r="M945" t="s">
        <v>39</v>
      </c>
      <c r="N945">
        <v>42619</v>
      </c>
      <c r="O945">
        <v>43951</v>
      </c>
      <c r="P945">
        <v>700000</v>
      </c>
      <c r="Q945">
        <v>673904.33</v>
      </c>
      <c r="R945">
        <v>204151.44</v>
      </c>
      <c r="S945">
        <v>0</v>
      </c>
      <c r="T945">
        <f t="shared" si="42"/>
        <v>26095.670000000042</v>
      </c>
      <c r="U945">
        <v>700000</v>
      </c>
      <c r="V945">
        <v>0</v>
      </c>
      <c r="W945">
        <f t="shared" si="43"/>
        <v>700000</v>
      </c>
      <c r="X945">
        <f t="shared" si="44"/>
        <v>0</v>
      </c>
    </row>
    <row r="946" spans="1:24" x14ac:dyDescent="0.35">
      <c r="A946">
        <v>7586</v>
      </c>
      <c r="B946" t="s">
        <v>1307</v>
      </c>
      <c r="C946" t="s">
        <v>1129</v>
      </c>
      <c r="D946" t="s">
        <v>2798</v>
      </c>
      <c r="E946" t="s">
        <v>2508</v>
      </c>
      <c r="F946" t="s">
        <v>2799</v>
      </c>
      <c r="G946" t="s">
        <v>5</v>
      </c>
      <c r="H946" t="s">
        <v>113</v>
      </c>
      <c r="I946" t="s">
        <v>38</v>
      </c>
      <c r="J946" t="s">
        <v>4525</v>
      </c>
      <c r="K946" t="s">
        <v>384</v>
      </c>
      <c r="L946">
        <v>9364</v>
      </c>
      <c r="M946" t="s">
        <v>39</v>
      </c>
      <c r="N946">
        <v>42646</v>
      </c>
      <c r="O946">
        <v>44255</v>
      </c>
      <c r="P946">
        <v>1500000</v>
      </c>
      <c r="Q946">
        <v>1077089.78</v>
      </c>
      <c r="R946">
        <v>0</v>
      </c>
      <c r="S946">
        <v>422910.22</v>
      </c>
      <c r="T946">
        <f t="shared" si="42"/>
        <v>0</v>
      </c>
      <c r="U946">
        <v>1500000</v>
      </c>
      <c r="V946">
        <v>0</v>
      </c>
      <c r="W946">
        <f t="shared" si="43"/>
        <v>1500000</v>
      </c>
      <c r="X946">
        <f t="shared" si="44"/>
        <v>0</v>
      </c>
    </row>
    <row r="947" spans="1:24" x14ac:dyDescent="0.35">
      <c r="A947">
        <v>7113</v>
      </c>
      <c r="B947" t="s">
        <v>813</v>
      </c>
      <c r="C947" t="s">
        <v>798</v>
      </c>
      <c r="D947" t="s">
        <v>2800</v>
      </c>
      <c r="E947" t="s">
        <v>2508</v>
      </c>
      <c r="F947" t="s">
        <v>2777</v>
      </c>
      <c r="G947" t="s">
        <v>5</v>
      </c>
      <c r="H947" t="s">
        <v>113</v>
      </c>
      <c r="I947" t="s">
        <v>38</v>
      </c>
      <c r="J947" t="s">
        <v>4525</v>
      </c>
      <c r="K947" t="s">
        <v>384</v>
      </c>
      <c r="L947">
        <v>9364</v>
      </c>
      <c r="M947" t="s">
        <v>39</v>
      </c>
      <c r="N947">
        <v>42646</v>
      </c>
      <c r="O947">
        <v>44074</v>
      </c>
      <c r="P947">
        <v>1308121.75</v>
      </c>
      <c r="Q947">
        <v>1308121.75</v>
      </c>
      <c r="R947">
        <v>0</v>
      </c>
      <c r="S947">
        <v>0</v>
      </c>
      <c r="T947">
        <f t="shared" si="42"/>
        <v>0</v>
      </c>
      <c r="U947">
        <v>1800000</v>
      </c>
      <c r="V947">
        <v>491878.25</v>
      </c>
      <c r="W947">
        <f t="shared" si="43"/>
        <v>1308121.75</v>
      </c>
      <c r="X947">
        <f t="shared" si="44"/>
        <v>0</v>
      </c>
    </row>
    <row r="948" spans="1:24" x14ac:dyDescent="0.35">
      <c r="A948">
        <v>7320</v>
      </c>
      <c r="B948" t="s">
        <v>934</v>
      </c>
      <c r="C948" t="s">
        <v>901</v>
      </c>
      <c r="D948" t="s">
        <v>2801</v>
      </c>
      <c r="E948" t="s">
        <v>2802</v>
      </c>
      <c r="F948" t="s">
        <v>2803</v>
      </c>
      <c r="G948" t="s">
        <v>12</v>
      </c>
      <c r="H948" t="s">
        <v>113</v>
      </c>
      <c r="I948" t="s">
        <v>2568</v>
      </c>
      <c r="J948" t="s">
        <v>4521</v>
      </c>
      <c r="K948" t="s">
        <v>2036</v>
      </c>
      <c r="L948">
        <v>9350</v>
      </c>
      <c r="M948" t="s">
        <v>145</v>
      </c>
      <c r="N948">
        <v>42639</v>
      </c>
      <c r="O948">
        <v>43830</v>
      </c>
      <c r="P948">
        <v>650000</v>
      </c>
      <c r="Q948">
        <v>649981.81999999995</v>
      </c>
      <c r="R948">
        <v>115197.53</v>
      </c>
      <c r="S948">
        <v>0</v>
      </c>
      <c r="T948">
        <f t="shared" si="42"/>
        <v>18.180000000051223</v>
      </c>
      <c r="U948">
        <v>650000</v>
      </c>
      <c r="V948">
        <v>0</v>
      </c>
      <c r="W948">
        <f t="shared" si="43"/>
        <v>650000</v>
      </c>
      <c r="X948">
        <f t="shared" si="44"/>
        <v>0</v>
      </c>
    </row>
    <row r="949" spans="1:24" x14ac:dyDescent="0.35">
      <c r="A949">
        <v>4110</v>
      </c>
      <c r="B949" t="s">
        <v>0</v>
      </c>
      <c r="C949" t="s">
        <v>1</v>
      </c>
      <c r="D949" t="s">
        <v>2804</v>
      </c>
      <c r="E949" t="s">
        <v>2805</v>
      </c>
      <c r="F949" t="s">
        <v>2806</v>
      </c>
      <c r="G949" t="s">
        <v>12</v>
      </c>
      <c r="H949" t="s">
        <v>6</v>
      </c>
      <c r="I949" t="s">
        <v>16</v>
      </c>
      <c r="J949" t="s">
        <v>4519</v>
      </c>
      <c r="K949" t="s">
        <v>2303</v>
      </c>
      <c r="L949">
        <v>9832</v>
      </c>
      <c r="M949" t="s">
        <v>18</v>
      </c>
      <c r="N949">
        <v>42639</v>
      </c>
      <c r="O949">
        <v>42916</v>
      </c>
      <c r="P949">
        <v>29390.74</v>
      </c>
      <c r="Q949">
        <v>29390.74</v>
      </c>
      <c r="R949">
        <v>0</v>
      </c>
      <c r="S949">
        <v>0</v>
      </c>
      <c r="T949">
        <f t="shared" si="42"/>
        <v>0</v>
      </c>
      <c r="U949">
        <v>75000</v>
      </c>
      <c r="V949">
        <v>45609.26</v>
      </c>
      <c r="W949">
        <f t="shared" si="43"/>
        <v>29390.739999999998</v>
      </c>
      <c r="X949">
        <f t="shared" si="44"/>
        <v>0</v>
      </c>
    </row>
    <row r="950" spans="1:24" x14ac:dyDescent="0.35">
      <c r="A950">
        <v>4110</v>
      </c>
      <c r="B950" t="s">
        <v>0</v>
      </c>
      <c r="C950" t="s">
        <v>1</v>
      </c>
      <c r="D950" t="s">
        <v>2807</v>
      </c>
      <c r="E950" t="s">
        <v>2498</v>
      </c>
      <c r="F950" t="s">
        <v>2499</v>
      </c>
      <c r="G950" t="s">
        <v>12</v>
      </c>
      <c r="H950" t="s">
        <v>6</v>
      </c>
      <c r="I950" t="s">
        <v>2500</v>
      </c>
      <c r="J950" t="s">
        <v>4519</v>
      </c>
      <c r="K950" t="s">
        <v>17</v>
      </c>
      <c r="L950">
        <v>9364</v>
      </c>
      <c r="M950" t="s">
        <v>39</v>
      </c>
      <c r="N950">
        <v>42639</v>
      </c>
      <c r="O950">
        <v>43008</v>
      </c>
      <c r="P950">
        <v>565466.78</v>
      </c>
      <c r="Q950">
        <v>565466.78</v>
      </c>
      <c r="R950">
        <v>0</v>
      </c>
      <c r="S950">
        <v>0</v>
      </c>
      <c r="T950">
        <f t="shared" si="42"/>
        <v>0</v>
      </c>
      <c r="U950">
        <v>580000</v>
      </c>
      <c r="V950">
        <v>14533.22</v>
      </c>
      <c r="W950">
        <f t="shared" si="43"/>
        <v>565466.78</v>
      </c>
      <c r="X950">
        <f t="shared" si="44"/>
        <v>0</v>
      </c>
    </row>
    <row r="951" spans="1:24" x14ac:dyDescent="0.35">
      <c r="A951">
        <v>7310</v>
      </c>
      <c r="B951" t="s">
        <v>1281</v>
      </c>
      <c r="C951" t="s">
        <v>901</v>
      </c>
      <c r="D951" t="s">
        <v>2808</v>
      </c>
      <c r="E951" t="s">
        <v>954</v>
      </c>
      <c r="F951" t="s">
        <v>2809</v>
      </c>
      <c r="G951" t="s">
        <v>12</v>
      </c>
      <c r="H951" t="s">
        <v>6</v>
      </c>
      <c r="I951" t="s">
        <v>130</v>
      </c>
      <c r="J951" t="s">
        <v>4519</v>
      </c>
      <c r="K951" t="s">
        <v>131</v>
      </c>
      <c r="L951">
        <v>9354</v>
      </c>
      <c r="M951" t="s">
        <v>132</v>
      </c>
      <c r="N951">
        <v>42639</v>
      </c>
      <c r="O951">
        <v>43266</v>
      </c>
      <c r="P951">
        <v>403632.57</v>
      </c>
      <c r="Q951">
        <v>403632.57</v>
      </c>
      <c r="R951">
        <v>0</v>
      </c>
      <c r="S951">
        <v>0</v>
      </c>
      <c r="T951">
        <f t="shared" si="42"/>
        <v>0</v>
      </c>
      <c r="U951">
        <v>410700</v>
      </c>
      <c r="V951">
        <v>7067.43</v>
      </c>
      <c r="W951">
        <f t="shared" si="43"/>
        <v>403632.57</v>
      </c>
      <c r="X951">
        <f t="shared" si="44"/>
        <v>0</v>
      </c>
    </row>
    <row r="952" spans="1:24" x14ac:dyDescent="0.35">
      <c r="A952">
        <v>7652</v>
      </c>
      <c r="B952" t="s">
        <v>1312</v>
      </c>
      <c r="C952" t="s">
        <v>1129</v>
      </c>
      <c r="D952" t="s">
        <v>2810</v>
      </c>
      <c r="E952" t="s">
        <v>2811</v>
      </c>
      <c r="F952" t="s">
        <v>2812</v>
      </c>
      <c r="G952" t="s">
        <v>12</v>
      </c>
      <c r="H952" t="s">
        <v>113</v>
      </c>
      <c r="I952" t="s">
        <v>2813</v>
      </c>
      <c r="J952" t="s">
        <v>4525</v>
      </c>
      <c r="K952" t="s">
        <v>52</v>
      </c>
      <c r="L952">
        <v>9364</v>
      </c>
      <c r="M952" t="s">
        <v>39</v>
      </c>
      <c r="N952">
        <v>42640</v>
      </c>
      <c r="O952">
        <v>44012</v>
      </c>
      <c r="P952">
        <v>1000000</v>
      </c>
      <c r="Q952">
        <v>836608.47</v>
      </c>
      <c r="R952">
        <v>133552.39000000001</v>
      </c>
      <c r="S952">
        <v>75169.53</v>
      </c>
      <c r="T952">
        <f t="shared" si="42"/>
        <v>88222.000000000029</v>
      </c>
      <c r="U952">
        <v>1000000</v>
      </c>
      <c r="V952">
        <v>0</v>
      </c>
      <c r="W952">
        <f t="shared" si="43"/>
        <v>1000000</v>
      </c>
      <c r="X952">
        <f t="shared" si="44"/>
        <v>0</v>
      </c>
    </row>
    <row r="953" spans="1:24" x14ac:dyDescent="0.35">
      <c r="A953">
        <v>7322</v>
      </c>
      <c r="B953" t="s">
        <v>1303</v>
      </c>
      <c r="C953" t="s">
        <v>901</v>
      </c>
      <c r="D953" t="s">
        <v>2814</v>
      </c>
      <c r="E953" t="s">
        <v>2289</v>
      </c>
      <c r="F953" t="s">
        <v>2815</v>
      </c>
      <c r="G953" t="s">
        <v>12</v>
      </c>
      <c r="H953" t="s">
        <v>6</v>
      </c>
      <c r="I953" t="s">
        <v>2291</v>
      </c>
      <c r="J953" t="s">
        <v>4525</v>
      </c>
      <c r="K953" t="s">
        <v>2292</v>
      </c>
      <c r="L953">
        <v>9352</v>
      </c>
      <c r="M953" t="s">
        <v>78</v>
      </c>
      <c r="N953">
        <v>42646</v>
      </c>
      <c r="O953">
        <v>43708</v>
      </c>
      <c r="P953">
        <v>1600489.93</v>
      </c>
      <c r="Q953">
        <v>1600489.93</v>
      </c>
      <c r="R953">
        <v>128289.09</v>
      </c>
      <c r="S953">
        <v>1500</v>
      </c>
      <c r="T953">
        <f t="shared" si="42"/>
        <v>-1500</v>
      </c>
      <c r="U953">
        <v>1620000</v>
      </c>
      <c r="V953">
        <v>19510.07</v>
      </c>
      <c r="W953">
        <f t="shared" si="43"/>
        <v>1600489.93</v>
      </c>
      <c r="X953">
        <f t="shared" si="44"/>
        <v>0</v>
      </c>
    </row>
    <row r="954" spans="1:24" x14ac:dyDescent="0.35">
      <c r="A954">
        <v>4110</v>
      </c>
      <c r="B954" t="s">
        <v>0</v>
      </c>
      <c r="C954" t="s">
        <v>1</v>
      </c>
      <c r="D954" t="s">
        <v>2816</v>
      </c>
      <c r="E954" t="s">
        <v>2817</v>
      </c>
      <c r="F954" t="s">
        <v>2818</v>
      </c>
      <c r="G954" t="s">
        <v>12</v>
      </c>
      <c r="H954" t="s">
        <v>6</v>
      </c>
      <c r="I954" t="s">
        <v>436</v>
      </c>
      <c r="J954" t="s">
        <v>4519</v>
      </c>
      <c r="K954" t="s">
        <v>2819</v>
      </c>
      <c r="L954">
        <v>10086</v>
      </c>
      <c r="M954" t="s">
        <v>9</v>
      </c>
      <c r="N954">
        <v>42647</v>
      </c>
      <c r="O954">
        <v>42916</v>
      </c>
      <c r="P954">
        <v>197283.99</v>
      </c>
      <c r="Q954">
        <v>197283.99</v>
      </c>
      <c r="R954">
        <v>0</v>
      </c>
      <c r="S954">
        <v>0</v>
      </c>
      <c r="T954">
        <f t="shared" si="42"/>
        <v>0</v>
      </c>
      <c r="U954">
        <v>200000</v>
      </c>
      <c r="V954">
        <v>2716.01</v>
      </c>
      <c r="W954">
        <f t="shared" si="43"/>
        <v>197283.99</v>
      </c>
      <c r="X954">
        <f t="shared" si="44"/>
        <v>0</v>
      </c>
    </row>
    <row r="955" spans="1:24" x14ac:dyDescent="0.35">
      <c r="A955">
        <v>4110</v>
      </c>
      <c r="B955" t="s">
        <v>0</v>
      </c>
      <c r="C955" t="s">
        <v>1</v>
      </c>
      <c r="D955" t="s">
        <v>2820</v>
      </c>
      <c r="E955" t="s">
        <v>2266</v>
      </c>
      <c r="F955" t="s">
        <v>2821</v>
      </c>
      <c r="G955" t="s">
        <v>12</v>
      </c>
      <c r="H955" t="s">
        <v>6</v>
      </c>
      <c r="I955" t="s">
        <v>2268</v>
      </c>
      <c r="J955" t="s">
        <v>4525</v>
      </c>
      <c r="K955" t="s">
        <v>485</v>
      </c>
      <c r="L955">
        <v>9364</v>
      </c>
      <c r="M955" t="s">
        <v>39</v>
      </c>
      <c r="N955">
        <v>42648</v>
      </c>
      <c r="O955">
        <v>42978</v>
      </c>
      <c r="P955">
        <v>447878.46</v>
      </c>
      <c r="Q955">
        <v>447878.46</v>
      </c>
      <c r="R955">
        <v>0</v>
      </c>
      <c r="S955">
        <v>0</v>
      </c>
      <c r="T955">
        <f t="shared" si="42"/>
        <v>0</v>
      </c>
      <c r="U955">
        <v>500000</v>
      </c>
      <c r="V955">
        <v>52121.54</v>
      </c>
      <c r="W955">
        <f t="shared" si="43"/>
        <v>447878.46</v>
      </c>
      <c r="X955">
        <f t="shared" si="44"/>
        <v>0</v>
      </c>
    </row>
    <row r="956" spans="1:24" x14ac:dyDescent="0.35">
      <c r="A956">
        <v>4110</v>
      </c>
      <c r="B956" t="s">
        <v>0</v>
      </c>
      <c r="C956" t="s">
        <v>1</v>
      </c>
      <c r="D956" t="s">
        <v>2822</v>
      </c>
      <c r="E956" t="s">
        <v>2823</v>
      </c>
      <c r="F956" t="s">
        <v>2824</v>
      </c>
      <c r="G956" t="s">
        <v>12</v>
      </c>
      <c r="H956" t="s">
        <v>6</v>
      </c>
      <c r="I956" t="s">
        <v>2825</v>
      </c>
      <c r="J956" t="s">
        <v>4523</v>
      </c>
      <c r="K956" t="s">
        <v>2826</v>
      </c>
      <c r="L956">
        <v>9257</v>
      </c>
      <c r="M956" t="s">
        <v>2827</v>
      </c>
      <c r="N956">
        <v>42649</v>
      </c>
      <c r="O956">
        <v>42947</v>
      </c>
      <c r="P956">
        <v>163464.32999999999</v>
      </c>
      <c r="Q956">
        <v>163464.32999999999</v>
      </c>
      <c r="R956">
        <v>0</v>
      </c>
      <c r="S956">
        <v>0</v>
      </c>
      <c r="T956">
        <f t="shared" si="42"/>
        <v>0</v>
      </c>
      <c r="U956">
        <v>250000</v>
      </c>
      <c r="V956">
        <v>86535.67</v>
      </c>
      <c r="W956">
        <f t="shared" si="43"/>
        <v>163464.33000000002</v>
      </c>
      <c r="X956">
        <f t="shared" si="44"/>
        <v>0</v>
      </c>
    </row>
    <row r="957" spans="1:24" x14ac:dyDescent="0.35">
      <c r="A957">
        <v>7311</v>
      </c>
      <c r="B957" t="s">
        <v>1283</v>
      </c>
      <c r="C957" t="s">
        <v>901</v>
      </c>
      <c r="D957" t="s">
        <v>2828</v>
      </c>
      <c r="E957" t="s">
        <v>2829</v>
      </c>
      <c r="F957" t="s">
        <v>2830</v>
      </c>
      <c r="G957" t="s">
        <v>12</v>
      </c>
      <c r="H957" t="s">
        <v>6</v>
      </c>
      <c r="I957" t="s">
        <v>2831</v>
      </c>
      <c r="J957" t="s">
        <v>4519</v>
      </c>
      <c r="K957" t="s">
        <v>493</v>
      </c>
      <c r="L957">
        <v>9346</v>
      </c>
      <c r="M957" t="s">
        <v>2621</v>
      </c>
      <c r="N957">
        <v>42690</v>
      </c>
      <c r="O957">
        <v>43465</v>
      </c>
      <c r="P957">
        <v>359369.4</v>
      </c>
      <c r="Q957">
        <v>359369.4</v>
      </c>
      <c r="R957">
        <v>0</v>
      </c>
      <c r="S957">
        <v>0</v>
      </c>
      <c r="T957">
        <f t="shared" si="42"/>
        <v>0</v>
      </c>
      <c r="U957">
        <v>360000</v>
      </c>
      <c r="V957">
        <v>630.6</v>
      </c>
      <c r="W957">
        <f t="shared" si="43"/>
        <v>359369.4</v>
      </c>
      <c r="X957">
        <f t="shared" si="44"/>
        <v>0</v>
      </c>
    </row>
    <row r="958" spans="1:24" x14ac:dyDescent="0.35">
      <c r="A958">
        <v>6112</v>
      </c>
      <c r="B958" t="s">
        <v>195</v>
      </c>
      <c r="C958" t="s">
        <v>109</v>
      </c>
      <c r="D958" t="s">
        <v>2832</v>
      </c>
      <c r="E958" t="s">
        <v>2833</v>
      </c>
      <c r="F958" t="s">
        <v>2834</v>
      </c>
      <c r="G958" t="s">
        <v>12</v>
      </c>
      <c r="H958" t="s">
        <v>113</v>
      </c>
      <c r="I958" t="s">
        <v>516</v>
      </c>
      <c r="J958" t="s">
        <v>4519</v>
      </c>
      <c r="K958" t="s">
        <v>2179</v>
      </c>
      <c r="L958">
        <v>9348</v>
      </c>
      <c r="M958" t="s">
        <v>243</v>
      </c>
      <c r="N958">
        <v>42667</v>
      </c>
      <c r="O958">
        <v>44043</v>
      </c>
      <c r="P958">
        <v>3055556</v>
      </c>
      <c r="Q958">
        <v>1763221.91</v>
      </c>
      <c r="R958">
        <v>452820.71</v>
      </c>
      <c r="S958">
        <v>795617.91</v>
      </c>
      <c r="T958">
        <f t="shared" si="42"/>
        <v>496716.18000000005</v>
      </c>
      <c r="U958">
        <v>3055556</v>
      </c>
      <c r="V958">
        <v>0</v>
      </c>
      <c r="W958">
        <f t="shared" si="43"/>
        <v>3055556</v>
      </c>
      <c r="X958">
        <f t="shared" si="44"/>
        <v>0</v>
      </c>
    </row>
    <row r="959" spans="1:24" x14ac:dyDescent="0.35">
      <c r="A959">
        <v>7311</v>
      </c>
      <c r="B959" t="s">
        <v>1283</v>
      </c>
      <c r="C959" t="s">
        <v>901</v>
      </c>
      <c r="D959" t="s">
        <v>2835</v>
      </c>
      <c r="E959" t="s">
        <v>2836</v>
      </c>
      <c r="F959" t="s">
        <v>2837</v>
      </c>
      <c r="G959" t="s">
        <v>12</v>
      </c>
      <c r="H959" t="s">
        <v>6</v>
      </c>
      <c r="I959" t="s">
        <v>2838</v>
      </c>
      <c r="J959" t="s">
        <v>4522</v>
      </c>
      <c r="K959" t="s">
        <v>242</v>
      </c>
      <c r="L959">
        <v>9340</v>
      </c>
      <c r="M959" t="s">
        <v>182</v>
      </c>
      <c r="N959">
        <v>42674</v>
      </c>
      <c r="O959">
        <v>43373</v>
      </c>
      <c r="P959">
        <v>430464.78</v>
      </c>
      <c r="Q959">
        <v>430464.78</v>
      </c>
      <c r="R959">
        <v>0</v>
      </c>
      <c r="S959">
        <v>0</v>
      </c>
      <c r="T959">
        <f t="shared" si="42"/>
        <v>0</v>
      </c>
      <c r="U959">
        <v>440000</v>
      </c>
      <c r="V959">
        <v>9535.2199999999993</v>
      </c>
      <c r="W959">
        <f t="shared" si="43"/>
        <v>430464.78</v>
      </c>
      <c r="X959">
        <f t="shared" si="44"/>
        <v>0</v>
      </c>
    </row>
    <row r="960" spans="1:24" x14ac:dyDescent="0.35">
      <c r="A960">
        <v>4602</v>
      </c>
      <c r="B960" t="s">
        <v>1179</v>
      </c>
      <c r="C960" t="s">
        <v>20</v>
      </c>
      <c r="D960" t="s">
        <v>2839</v>
      </c>
      <c r="E960" t="s">
        <v>2840</v>
      </c>
      <c r="F960" t="s">
        <v>2841</v>
      </c>
      <c r="G960" t="s">
        <v>12</v>
      </c>
      <c r="H960" t="s">
        <v>6</v>
      </c>
      <c r="I960" t="s">
        <v>476</v>
      </c>
      <c r="J960" t="s">
        <v>4520</v>
      </c>
      <c r="K960" t="s">
        <v>1784</v>
      </c>
      <c r="L960">
        <v>9349</v>
      </c>
      <c r="M960" t="s">
        <v>126</v>
      </c>
      <c r="N960">
        <v>42669</v>
      </c>
      <c r="O960">
        <v>43038</v>
      </c>
      <c r="P960">
        <v>119957.73</v>
      </c>
      <c r="Q960">
        <v>119957.73</v>
      </c>
      <c r="R960">
        <v>0</v>
      </c>
      <c r="S960">
        <v>0</v>
      </c>
      <c r="T960">
        <f t="shared" si="42"/>
        <v>0</v>
      </c>
      <c r="U960">
        <v>120000</v>
      </c>
      <c r="V960">
        <v>42.27</v>
      </c>
      <c r="W960">
        <f t="shared" si="43"/>
        <v>119957.73</v>
      </c>
      <c r="X960">
        <f t="shared" si="44"/>
        <v>0</v>
      </c>
    </row>
    <row r="961" spans="1:24" x14ac:dyDescent="0.35">
      <c r="A961">
        <v>7309</v>
      </c>
      <c r="B961" t="s">
        <v>900</v>
      </c>
      <c r="C961" t="s">
        <v>901</v>
      </c>
      <c r="D961" t="s">
        <v>2842</v>
      </c>
      <c r="E961" t="s">
        <v>885</v>
      </c>
      <c r="F961" t="s">
        <v>2843</v>
      </c>
      <c r="G961" t="s">
        <v>12</v>
      </c>
      <c r="H961" t="s">
        <v>6</v>
      </c>
      <c r="I961" t="s">
        <v>887</v>
      </c>
      <c r="J961" t="s">
        <v>4524</v>
      </c>
      <c r="K961" t="s">
        <v>33</v>
      </c>
      <c r="L961">
        <v>9778</v>
      </c>
      <c r="M961" t="s">
        <v>355</v>
      </c>
      <c r="N961">
        <v>42667</v>
      </c>
      <c r="O961">
        <v>43555</v>
      </c>
      <c r="P961">
        <v>398162.84</v>
      </c>
      <c r="Q961">
        <v>398162.84</v>
      </c>
      <c r="R961">
        <v>0</v>
      </c>
      <c r="S961">
        <v>0</v>
      </c>
      <c r="T961">
        <f t="shared" si="42"/>
        <v>0</v>
      </c>
      <c r="U961">
        <v>400000</v>
      </c>
      <c r="V961">
        <v>1837.16</v>
      </c>
      <c r="W961">
        <f t="shared" si="43"/>
        <v>398162.84</v>
      </c>
      <c r="X961">
        <f t="shared" si="44"/>
        <v>0</v>
      </c>
    </row>
    <row r="962" spans="1:24" x14ac:dyDescent="0.35">
      <c r="A962">
        <v>4496</v>
      </c>
      <c r="B962" t="s">
        <v>438</v>
      </c>
      <c r="C962" t="s">
        <v>20</v>
      </c>
      <c r="D962" t="s">
        <v>2844</v>
      </c>
      <c r="E962" t="s">
        <v>929</v>
      </c>
      <c r="F962" t="s">
        <v>2845</v>
      </c>
      <c r="G962" t="s">
        <v>12</v>
      </c>
      <c r="H962" t="s">
        <v>6</v>
      </c>
      <c r="I962" t="s">
        <v>231</v>
      </c>
      <c r="J962" t="s">
        <v>4521</v>
      </c>
      <c r="K962" t="s">
        <v>931</v>
      </c>
      <c r="L962">
        <v>9364</v>
      </c>
      <c r="M962" t="s">
        <v>39</v>
      </c>
      <c r="N962">
        <v>42670</v>
      </c>
      <c r="O962">
        <v>43039</v>
      </c>
      <c r="P962">
        <v>82991.149999999994</v>
      </c>
      <c r="Q962">
        <v>82991.149999999994</v>
      </c>
      <c r="R962">
        <v>0</v>
      </c>
      <c r="S962">
        <v>0</v>
      </c>
      <c r="T962">
        <f t="shared" si="42"/>
        <v>0</v>
      </c>
      <c r="U962">
        <v>83000</v>
      </c>
      <c r="V962">
        <v>8.85</v>
      </c>
      <c r="W962">
        <f t="shared" si="43"/>
        <v>82991.149999999994</v>
      </c>
      <c r="X962">
        <f t="shared" si="44"/>
        <v>0</v>
      </c>
    </row>
    <row r="963" spans="1:24" x14ac:dyDescent="0.35">
      <c r="A963">
        <v>4110</v>
      </c>
      <c r="B963" t="s">
        <v>0</v>
      </c>
      <c r="C963" t="s">
        <v>1</v>
      </c>
      <c r="D963" t="s">
        <v>2846</v>
      </c>
      <c r="E963" t="s">
        <v>2847</v>
      </c>
      <c r="F963" t="s">
        <v>2848</v>
      </c>
      <c r="G963" t="s">
        <v>12</v>
      </c>
      <c r="H963" t="s">
        <v>6</v>
      </c>
      <c r="I963" t="s">
        <v>2722</v>
      </c>
      <c r="J963" t="s">
        <v>4519</v>
      </c>
      <c r="K963" t="s">
        <v>510</v>
      </c>
      <c r="L963">
        <v>9353</v>
      </c>
      <c r="M963" t="s">
        <v>989</v>
      </c>
      <c r="N963">
        <v>42670</v>
      </c>
      <c r="O963">
        <v>43008</v>
      </c>
      <c r="P963">
        <v>204382.36</v>
      </c>
      <c r="Q963">
        <v>204382.36</v>
      </c>
      <c r="R963">
        <v>0</v>
      </c>
      <c r="S963">
        <v>0</v>
      </c>
      <c r="T963">
        <f t="shared" ref="T963:T1026" si="45">P963-Q963-S963</f>
        <v>0</v>
      </c>
      <c r="U963">
        <v>222000</v>
      </c>
      <c r="V963">
        <v>17617.64</v>
      </c>
      <c r="W963">
        <f t="shared" ref="W963:W1026" si="46">U963-V963</f>
        <v>204382.36</v>
      </c>
      <c r="X963">
        <f t="shared" ref="X963:X1026" si="47">P963-W963</f>
        <v>0</v>
      </c>
    </row>
    <row r="964" spans="1:24" x14ac:dyDescent="0.35">
      <c r="A964">
        <v>4110</v>
      </c>
      <c r="B964" t="s">
        <v>0</v>
      </c>
      <c r="C964" t="s">
        <v>1</v>
      </c>
      <c r="D964" t="s">
        <v>2849</v>
      </c>
      <c r="E964" t="s">
        <v>2850</v>
      </c>
      <c r="F964" t="s">
        <v>2851</v>
      </c>
      <c r="G964" t="s">
        <v>12</v>
      </c>
      <c r="H964" t="s">
        <v>6</v>
      </c>
      <c r="I964" t="s">
        <v>2852</v>
      </c>
      <c r="J964" t="s">
        <v>4519</v>
      </c>
      <c r="K964" t="s">
        <v>181</v>
      </c>
      <c r="L964">
        <v>9348</v>
      </c>
      <c r="M964" t="s">
        <v>243</v>
      </c>
      <c r="N964">
        <v>42674</v>
      </c>
      <c r="O964">
        <v>43008</v>
      </c>
      <c r="P964">
        <v>194932.57</v>
      </c>
      <c r="Q964">
        <v>194932.57</v>
      </c>
      <c r="R964">
        <v>0</v>
      </c>
      <c r="S964">
        <v>0</v>
      </c>
      <c r="T964">
        <f t="shared" si="45"/>
        <v>0</v>
      </c>
      <c r="U964">
        <v>200000</v>
      </c>
      <c r="V964">
        <v>5067.43</v>
      </c>
      <c r="W964">
        <f t="shared" si="46"/>
        <v>194932.57</v>
      </c>
      <c r="X964">
        <f t="shared" si="47"/>
        <v>0</v>
      </c>
    </row>
    <row r="965" spans="1:24" x14ac:dyDescent="0.35">
      <c r="A965">
        <v>4110</v>
      </c>
      <c r="B965" t="s">
        <v>0</v>
      </c>
      <c r="C965" t="s">
        <v>1</v>
      </c>
      <c r="D965" t="s">
        <v>2853</v>
      </c>
      <c r="E965" t="s">
        <v>2854</v>
      </c>
      <c r="F965" t="s">
        <v>2855</v>
      </c>
      <c r="G965" t="s">
        <v>12</v>
      </c>
      <c r="H965" t="s">
        <v>6</v>
      </c>
      <c r="I965" t="s">
        <v>2856</v>
      </c>
      <c r="J965" t="s">
        <v>4519</v>
      </c>
      <c r="K965" t="s">
        <v>2857</v>
      </c>
      <c r="L965">
        <v>290</v>
      </c>
      <c r="M965" t="s">
        <v>2858</v>
      </c>
      <c r="N965">
        <v>42677</v>
      </c>
      <c r="O965">
        <v>42978</v>
      </c>
      <c r="P965">
        <v>149509.35</v>
      </c>
      <c r="Q965">
        <v>149509.35</v>
      </c>
      <c r="R965">
        <v>0</v>
      </c>
      <c r="S965">
        <v>0</v>
      </c>
      <c r="T965">
        <f t="shared" si="45"/>
        <v>0</v>
      </c>
      <c r="U965">
        <v>150000</v>
      </c>
      <c r="V965">
        <v>490.65</v>
      </c>
      <c r="W965">
        <f t="shared" si="46"/>
        <v>149509.35</v>
      </c>
      <c r="X965">
        <f t="shared" si="47"/>
        <v>0</v>
      </c>
    </row>
    <row r="966" spans="1:24" x14ac:dyDescent="0.35">
      <c r="A966">
        <v>4110</v>
      </c>
      <c r="B966" t="s">
        <v>0</v>
      </c>
      <c r="C966" t="s">
        <v>1</v>
      </c>
      <c r="D966" t="s">
        <v>2859</v>
      </c>
      <c r="E966" t="s">
        <v>2860</v>
      </c>
      <c r="F966" t="s">
        <v>2861</v>
      </c>
      <c r="G966" t="s">
        <v>12</v>
      </c>
      <c r="H966" t="s">
        <v>6</v>
      </c>
      <c r="I966" t="s">
        <v>2862</v>
      </c>
      <c r="J966" t="s">
        <v>4519</v>
      </c>
      <c r="K966" t="s">
        <v>2819</v>
      </c>
      <c r="L966">
        <v>9384</v>
      </c>
      <c r="M966" t="s">
        <v>1600</v>
      </c>
      <c r="N966">
        <v>42682</v>
      </c>
      <c r="O966">
        <v>43008</v>
      </c>
      <c r="P966">
        <v>196171.2</v>
      </c>
      <c r="Q966">
        <v>196171.2</v>
      </c>
      <c r="R966">
        <v>0</v>
      </c>
      <c r="S966">
        <v>0</v>
      </c>
      <c r="T966">
        <f t="shared" si="45"/>
        <v>0</v>
      </c>
      <c r="U966">
        <v>215000</v>
      </c>
      <c r="V966">
        <v>18828.8</v>
      </c>
      <c r="W966">
        <f t="shared" si="46"/>
        <v>196171.2</v>
      </c>
      <c r="X966">
        <f t="shared" si="47"/>
        <v>0</v>
      </c>
    </row>
    <row r="967" spans="1:24" x14ac:dyDescent="0.35">
      <c r="A967">
        <v>7113</v>
      </c>
      <c r="B967" t="s">
        <v>813</v>
      </c>
      <c r="C967" t="s">
        <v>798</v>
      </c>
      <c r="D967" t="s">
        <v>2863</v>
      </c>
      <c r="E967" t="s">
        <v>2864</v>
      </c>
      <c r="F967" t="s">
        <v>2865</v>
      </c>
      <c r="G967" t="s">
        <v>12</v>
      </c>
      <c r="H967" t="s">
        <v>113</v>
      </c>
      <c r="I967" t="s">
        <v>516</v>
      </c>
      <c r="J967" t="s">
        <v>4519</v>
      </c>
      <c r="K967" t="s">
        <v>17</v>
      </c>
      <c r="L967">
        <v>9348</v>
      </c>
      <c r="M967" t="s">
        <v>243</v>
      </c>
      <c r="N967">
        <v>42745</v>
      </c>
      <c r="O967">
        <v>44012</v>
      </c>
      <c r="P967">
        <v>3000000</v>
      </c>
      <c r="Q967">
        <v>2598537.37</v>
      </c>
      <c r="R967">
        <v>359349.48</v>
      </c>
      <c r="S967">
        <v>102115</v>
      </c>
      <c r="T967">
        <f t="shared" si="45"/>
        <v>299347.62999999989</v>
      </c>
      <c r="U967">
        <v>3000000</v>
      </c>
      <c r="V967">
        <v>0</v>
      </c>
      <c r="W967">
        <f t="shared" si="46"/>
        <v>3000000</v>
      </c>
      <c r="X967">
        <f t="shared" si="47"/>
        <v>0</v>
      </c>
    </row>
    <row r="968" spans="1:24" x14ac:dyDescent="0.35">
      <c r="A968">
        <v>7113</v>
      </c>
      <c r="B968" t="s">
        <v>813</v>
      </c>
      <c r="C968" t="s">
        <v>798</v>
      </c>
      <c r="D968" t="s">
        <v>2866</v>
      </c>
      <c r="E968" t="s">
        <v>2867</v>
      </c>
      <c r="F968" t="s">
        <v>2868</v>
      </c>
      <c r="G968" t="s">
        <v>12</v>
      </c>
      <c r="H968" t="s">
        <v>113</v>
      </c>
      <c r="I968" t="s">
        <v>2869</v>
      </c>
      <c r="J968" t="s">
        <v>4522</v>
      </c>
      <c r="K968" t="s">
        <v>176</v>
      </c>
      <c r="L968">
        <v>9351</v>
      </c>
      <c r="M968" t="s">
        <v>34</v>
      </c>
      <c r="N968">
        <v>42689</v>
      </c>
      <c r="O968">
        <v>43798</v>
      </c>
      <c r="P968">
        <v>1700000</v>
      </c>
      <c r="Q968">
        <v>1699837.95</v>
      </c>
      <c r="R968">
        <v>18697.78</v>
      </c>
      <c r="S968">
        <v>0</v>
      </c>
      <c r="T968">
        <f t="shared" si="45"/>
        <v>162.05000000004657</v>
      </c>
      <c r="U968">
        <v>1700000</v>
      </c>
      <c r="V968">
        <v>0</v>
      </c>
      <c r="W968">
        <f t="shared" si="46"/>
        <v>1700000</v>
      </c>
      <c r="X968">
        <f t="shared" si="47"/>
        <v>0</v>
      </c>
    </row>
    <row r="969" spans="1:24" x14ac:dyDescent="0.35">
      <c r="A969">
        <v>7311</v>
      </c>
      <c r="B969" t="s">
        <v>1283</v>
      </c>
      <c r="C969" t="s">
        <v>901</v>
      </c>
      <c r="D969" t="s">
        <v>2870</v>
      </c>
      <c r="E969" t="s">
        <v>2871</v>
      </c>
      <c r="F969" t="s">
        <v>2872</v>
      </c>
      <c r="G969" t="s">
        <v>12</v>
      </c>
      <c r="H969" t="s">
        <v>113</v>
      </c>
      <c r="I969" t="s">
        <v>528</v>
      </c>
      <c r="J969" t="s">
        <v>4519</v>
      </c>
      <c r="K969" t="s">
        <v>17</v>
      </c>
      <c r="L969">
        <v>9356</v>
      </c>
      <c r="M969" t="s">
        <v>529</v>
      </c>
      <c r="N969">
        <v>42692</v>
      </c>
      <c r="O969">
        <v>43982</v>
      </c>
      <c r="P969">
        <v>357000</v>
      </c>
      <c r="Q969">
        <v>254036.39</v>
      </c>
      <c r="R969">
        <v>27233.15</v>
      </c>
      <c r="S969">
        <v>98163.199999999997</v>
      </c>
      <c r="T969">
        <f t="shared" si="45"/>
        <v>4800.4099999999889</v>
      </c>
      <c r="U969">
        <v>400000</v>
      </c>
      <c r="V969">
        <v>43000</v>
      </c>
      <c r="W969">
        <f t="shared" si="46"/>
        <v>357000</v>
      </c>
      <c r="X969">
        <f t="shared" si="47"/>
        <v>0</v>
      </c>
    </row>
    <row r="970" spans="1:24" x14ac:dyDescent="0.35">
      <c r="A970">
        <v>7312</v>
      </c>
      <c r="B970" t="s">
        <v>1285</v>
      </c>
      <c r="C970" t="s">
        <v>901</v>
      </c>
      <c r="D970" t="s">
        <v>2873</v>
      </c>
      <c r="E970" t="s">
        <v>2874</v>
      </c>
      <c r="F970" t="s">
        <v>2875</v>
      </c>
      <c r="G970" t="s">
        <v>12</v>
      </c>
      <c r="H970" t="s">
        <v>6</v>
      </c>
      <c r="I970" t="s">
        <v>217</v>
      </c>
      <c r="J970" t="s">
        <v>4520</v>
      </c>
      <c r="K970" t="s">
        <v>77</v>
      </c>
      <c r="L970">
        <v>9349</v>
      </c>
      <c r="M970" t="s">
        <v>126</v>
      </c>
      <c r="N970">
        <v>42689</v>
      </c>
      <c r="O970">
        <v>43373</v>
      </c>
      <c r="P970">
        <v>99995.98</v>
      </c>
      <c r="Q970">
        <v>99995.98</v>
      </c>
      <c r="R970">
        <v>0</v>
      </c>
      <c r="S970">
        <v>0</v>
      </c>
      <c r="T970">
        <f t="shared" si="45"/>
        <v>0</v>
      </c>
      <c r="U970">
        <v>100000</v>
      </c>
      <c r="V970">
        <v>4.0199999999999996</v>
      </c>
      <c r="W970">
        <f t="shared" si="46"/>
        <v>99995.98</v>
      </c>
      <c r="X970">
        <f t="shared" si="47"/>
        <v>0</v>
      </c>
    </row>
    <row r="971" spans="1:24" x14ac:dyDescent="0.35">
      <c r="A971">
        <v>7114</v>
      </c>
      <c r="B971" t="s">
        <v>1267</v>
      </c>
      <c r="C971" t="s">
        <v>798</v>
      </c>
      <c r="D971" t="s">
        <v>2876</v>
      </c>
      <c r="E971" t="s">
        <v>2877</v>
      </c>
      <c r="F971" t="s">
        <v>2878</v>
      </c>
      <c r="G971" t="s">
        <v>12</v>
      </c>
      <c r="H971" t="s">
        <v>6</v>
      </c>
      <c r="I971" t="s">
        <v>2879</v>
      </c>
      <c r="J971" t="s">
        <v>4524</v>
      </c>
      <c r="K971" t="s">
        <v>33</v>
      </c>
      <c r="L971">
        <v>9364</v>
      </c>
      <c r="M971" t="s">
        <v>39</v>
      </c>
      <c r="N971">
        <v>42690</v>
      </c>
      <c r="O971">
        <v>43220</v>
      </c>
      <c r="P971">
        <v>189387.18</v>
      </c>
      <c r="Q971">
        <v>189387.18</v>
      </c>
      <c r="R971">
        <v>0</v>
      </c>
      <c r="S971">
        <v>0</v>
      </c>
      <c r="T971">
        <f t="shared" si="45"/>
        <v>0</v>
      </c>
      <c r="U971">
        <v>300000</v>
      </c>
      <c r="V971">
        <v>110612.82</v>
      </c>
      <c r="W971">
        <f t="shared" si="46"/>
        <v>189387.18</v>
      </c>
      <c r="X971">
        <f t="shared" si="47"/>
        <v>0</v>
      </c>
    </row>
    <row r="972" spans="1:24" x14ac:dyDescent="0.35">
      <c r="A972">
        <v>7114</v>
      </c>
      <c r="B972" t="s">
        <v>1267</v>
      </c>
      <c r="C972" t="s">
        <v>798</v>
      </c>
      <c r="D972" t="s">
        <v>2880</v>
      </c>
      <c r="E972" t="s">
        <v>2881</v>
      </c>
      <c r="F972" t="s">
        <v>2882</v>
      </c>
      <c r="G972" t="s">
        <v>12</v>
      </c>
      <c r="H972" t="s">
        <v>113</v>
      </c>
      <c r="I972" t="s">
        <v>2879</v>
      </c>
      <c r="J972" t="s">
        <v>4524</v>
      </c>
      <c r="K972" t="s">
        <v>33</v>
      </c>
      <c r="L972">
        <v>9364</v>
      </c>
      <c r="M972" t="s">
        <v>39</v>
      </c>
      <c r="N972">
        <v>42690</v>
      </c>
      <c r="O972">
        <v>44012</v>
      </c>
      <c r="P972">
        <v>300000</v>
      </c>
      <c r="Q972">
        <v>257593.12</v>
      </c>
      <c r="R972">
        <v>30433.8</v>
      </c>
      <c r="S972">
        <v>6876.5</v>
      </c>
      <c r="T972">
        <f t="shared" si="45"/>
        <v>35530.380000000005</v>
      </c>
      <c r="U972">
        <v>350000</v>
      </c>
      <c r="V972">
        <v>50000</v>
      </c>
      <c r="W972">
        <f t="shared" si="46"/>
        <v>300000</v>
      </c>
      <c r="X972">
        <f t="shared" si="47"/>
        <v>0</v>
      </c>
    </row>
    <row r="973" spans="1:24" x14ac:dyDescent="0.35">
      <c r="A973">
        <v>7114</v>
      </c>
      <c r="B973" t="s">
        <v>1267</v>
      </c>
      <c r="C973" t="s">
        <v>798</v>
      </c>
      <c r="D973" t="s">
        <v>2883</v>
      </c>
      <c r="E973" t="s">
        <v>2884</v>
      </c>
      <c r="F973" t="s">
        <v>2885</v>
      </c>
      <c r="G973" t="s">
        <v>12</v>
      </c>
      <c r="H973" t="s">
        <v>113</v>
      </c>
      <c r="I973" t="s">
        <v>2886</v>
      </c>
      <c r="J973" t="s">
        <v>4524</v>
      </c>
      <c r="K973" t="s">
        <v>33</v>
      </c>
      <c r="L973">
        <v>9391</v>
      </c>
      <c r="M973" t="s">
        <v>2107</v>
      </c>
      <c r="N973">
        <v>42690</v>
      </c>
      <c r="O973">
        <v>44012</v>
      </c>
      <c r="P973">
        <v>560000</v>
      </c>
      <c r="Q973">
        <v>515048.91</v>
      </c>
      <c r="R973">
        <v>15749.68</v>
      </c>
      <c r="S973">
        <v>0</v>
      </c>
      <c r="T973">
        <f t="shared" si="45"/>
        <v>44951.090000000026</v>
      </c>
      <c r="U973">
        <v>560000</v>
      </c>
      <c r="V973">
        <v>0</v>
      </c>
      <c r="W973">
        <f t="shared" si="46"/>
        <v>560000</v>
      </c>
      <c r="X973">
        <f t="shared" si="47"/>
        <v>0</v>
      </c>
    </row>
    <row r="974" spans="1:24" x14ac:dyDescent="0.35">
      <c r="A974">
        <v>7317</v>
      </c>
      <c r="B974" t="s">
        <v>1294</v>
      </c>
      <c r="C974" t="s">
        <v>901</v>
      </c>
      <c r="D974" t="s">
        <v>2887</v>
      </c>
      <c r="E974" t="s">
        <v>2888</v>
      </c>
      <c r="F974" t="s">
        <v>2889</v>
      </c>
      <c r="G974" t="s">
        <v>12</v>
      </c>
      <c r="H974" t="s">
        <v>6</v>
      </c>
      <c r="I974" t="s">
        <v>700</v>
      </c>
      <c r="J974" t="s">
        <v>4523</v>
      </c>
      <c r="K974" t="s">
        <v>961</v>
      </c>
      <c r="L974">
        <v>9352</v>
      </c>
      <c r="M974" t="s">
        <v>78</v>
      </c>
      <c r="N974">
        <v>42696</v>
      </c>
      <c r="O974">
        <v>43465</v>
      </c>
      <c r="P974">
        <v>499081.23</v>
      </c>
      <c r="Q974">
        <v>499081.23</v>
      </c>
      <c r="R974">
        <v>0</v>
      </c>
      <c r="S974">
        <v>0</v>
      </c>
      <c r="T974">
        <f t="shared" si="45"/>
        <v>0</v>
      </c>
      <c r="U974">
        <v>500000</v>
      </c>
      <c r="V974">
        <v>918.77</v>
      </c>
      <c r="W974">
        <f t="shared" si="46"/>
        <v>499081.23</v>
      </c>
      <c r="X974">
        <f t="shared" si="47"/>
        <v>0</v>
      </c>
    </row>
    <row r="975" spans="1:24" x14ac:dyDescent="0.35">
      <c r="A975">
        <v>4110</v>
      </c>
      <c r="B975" t="s">
        <v>0</v>
      </c>
      <c r="C975" t="s">
        <v>1</v>
      </c>
      <c r="D975" t="s">
        <v>2890</v>
      </c>
      <c r="E975" t="s">
        <v>2891</v>
      </c>
      <c r="F975" t="s">
        <v>2892</v>
      </c>
      <c r="G975" t="s">
        <v>12</v>
      </c>
      <c r="H975" t="s">
        <v>6</v>
      </c>
      <c r="I975" t="s">
        <v>2893</v>
      </c>
      <c r="J975" t="s">
        <v>4524</v>
      </c>
      <c r="K975" t="s">
        <v>1142</v>
      </c>
      <c r="L975">
        <v>9333</v>
      </c>
      <c r="M975" t="s">
        <v>1445</v>
      </c>
      <c r="N975">
        <v>42706</v>
      </c>
      <c r="O975">
        <v>42944</v>
      </c>
      <c r="P975">
        <v>191029.25</v>
      </c>
      <c r="Q975">
        <v>191029.25</v>
      </c>
      <c r="R975">
        <v>0</v>
      </c>
      <c r="S975">
        <v>0</v>
      </c>
      <c r="T975">
        <f t="shared" si="45"/>
        <v>0</v>
      </c>
      <c r="U975">
        <v>200000</v>
      </c>
      <c r="V975">
        <v>8970.75</v>
      </c>
      <c r="W975">
        <f t="shared" si="46"/>
        <v>191029.25</v>
      </c>
      <c r="X975">
        <f t="shared" si="47"/>
        <v>0</v>
      </c>
    </row>
    <row r="976" spans="1:24" x14ac:dyDescent="0.35">
      <c r="A976">
        <v>6113</v>
      </c>
      <c r="B976" t="s">
        <v>267</v>
      </c>
      <c r="C976" t="s">
        <v>109</v>
      </c>
      <c r="D976" t="s">
        <v>2894</v>
      </c>
      <c r="E976" t="s">
        <v>2640</v>
      </c>
      <c r="F976" t="s">
        <v>2895</v>
      </c>
      <c r="G976" t="s">
        <v>12</v>
      </c>
      <c r="H976" t="s">
        <v>113</v>
      </c>
      <c r="I976" t="s">
        <v>2896</v>
      </c>
      <c r="J976" t="s">
        <v>4522</v>
      </c>
      <c r="K976" t="s">
        <v>318</v>
      </c>
      <c r="L976">
        <v>9351</v>
      </c>
      <c r="M976" t="s">
        <v>34</v>
      </c>
      <c r="N976">
        <v>42710</v>
      </c>
      <c r="O976">
        <v>43982</v>
      </c>
      <c r="P976">
        <v>900000</v>
      </c>
      <c r="Q976">
        <v>784959.6</v>
      </c>
      <c r="R976">
        <v>125912.48</v>
      </c>
      <c r="S976">
        <v>84326.3</v>
      </c>
      <c r="T976">
        <f t="shared" si="45"/>
        <v>30714.10000000002</v>
      </c>
      <c r="U976">
        <v>900000</v>
      </c>
      <c r="V976">
        <v>0</v>
      </c>
      <c r="W976">
        <f t="shared" si="46"/>
        <v>900000</v>
      </c>
      <c r="X976">
        <f t="shared" si="47"/>
        <v>0</v>
      </c>
    </row>
    <row r="977" spans="1:24" x14ac:dyDescent="0.35">
      <c r="A977">
        <v>7321</v>
      </c>
      <c r="B977" t="s">
        <v>1301</v>
      </c>
      <c r="C977" t="s">
        <v>901</v>
      </c>
      <c r="D977" t="s">
        <v>2897</v>
      </c>
      <c r="E977" t="s">
        <v>2898</v>
      </c>
      <c r="F977" t="s">
        <v>2899</v>
      </c>
      <c r="G977" t="s">
        <v>12</v>
      </c>
      <c r="H977" t="s">
        <v>113</v>
      </c>
      <c r="I977" t="s">
        <v>51</v>
      </c>
      <c r="J977" t="s">
        <v>4524</v>
      </c>
      <c r="K977" t="s">
        <v>33</v>
      </c>
      <c r="L977">
        <v>9830</v>
      </c>
      <c r="M977" t="s">
        <v>53</v>
      </c>
      <c r="N977">
        <v>42719</v>
      </c>
      <c r="O977">
        <v>44012</v>
      </c>
      <c r="P977">
        <v>2404000</v>
      </c>
      <c r="Q977">
        <v>2397400.9700000002</v>
      </c>
      <c r="R977">
        <v>20651.07</v>
      </c>
      <c r="S977">
        <v>0</v>
      </c>
      <c r="T977">
        <f t="shared" si="45"/>
        <v>6599.0299999997951</v>
      </c>
      <c r="U977">
        <v>2904000</v>
      </c>
      <c r="V977">
        <v>500000</v>
      </c>
      <c r="W977">
        <f t="shared" si="46"/>
        <v>2404000</v>
      </c>
      <c r="X977">
        <f t="shared" si="47"/>
        <v>0</v>
      </c>
    </row>
    <row r="978" spans="1:24" x14ac:dyDescent="0.35">
      <c r="A978">
        <v>4496</v>
      </c>
      <c r="B978" t="s">
        <v>438</v>
      </c>
      <c r="C978" t="s">
        <v>20</v>
      </c>
      <c r="D978" t="s">
        <v>2900</v>
      </c>
      <c r="E978" t="s">
        <v>330</v>
      </c>
      <c r="F978" t="s">
        <v>2901</v>
      </c>
      <c r="G978" t="s">
        <v>12</v>
      </c>
      <c r="H978" t="s">
        <v>6</v>
      </c>
      <c r="I978" t="s">
        <v>340</v>
      </c>
      <c r="J978" t="s">
        <v>4522</v>
      </c>
      <c r="K978" t="s">
        <v>332</v>
      </c>
      <c r="L978">
        <v>9351</v>
      </c>
      <c r="M978" t="s">
        <v>34</v>
      </c>
      <c r="N978">
        <v>42723</v>
      </c>
      <c r="O978">
        <v>43008</v>
      </c>
      <c r="P978">
        <v>149881.98000000001</v>
      </c>
      <c r="Q978">
        <v>149881.98000000001</v>
      </c>
      <c r="R978">
        <v>0</v>
      </c>
      <c r="S978">
        <v>0</v>
      </c>
      <c r="T978">
        <f t="shared" si="45"/>
        <v>0</v>
      </c>
      <c r="U978">
        <v>150000</v>
      </c>
      <c r="V978">
        <v>118.02</v>
      </c>
      <c r="W978">
        <f t="shared" si="46"/>
        <v>149881.98000000001</v>
      </c>
      <c r="X978">
        <f t="shared" si="47"/>
        <v>0</v>
      </c>
    </row>
    <row r="979" spans="1:24" x14ac:dyDescent="0.35">
      <c r="A979">
        <v>4496</v>
      </c>
      <c r="B979" t="s">
        <v>438</v>
      </c>
      <c r="C979" t="s">
        <v>20</v>
      </c>
      <c r="D979" t="s">
        <v>2902</v>
      </c>
      <c r="E979" t="s">
        <v>2505</v>
      </c>
      <c r="F979" t="s">
        <v>2903</v>
      </c>
      <c r="G979" t="s">
        <v>12</v>
      </c>
      <c r="H979" t="s">
        <v>6</v>
      </c>
      <c r="I979" t="s">
        <v>125</v>
      </c>
      <c r="J979" t="s">
        <v>4520</v>
      </c>
      <c r="K979" t="s">
        <v>450</v>
      </c>
      <c r="L979">
        <v>9349</v>
      </c>
      <c r="M979" t="s">
        <v>126</v>
      </c>
      <c r="N979">
        <v>42744</v>
      </c>
      <c r="O979">
        <v>43007</v>
      </c>
      <c r="P979">
        <v>164071.81</v>
      </c>
      <c r="Q979">
        <v>164071.81</v>
      </c>
      <c r="R979">
        <v>0</v>
      </c>
      <c r="S979">
        <v>0</v>
      </c>
      <c r="T979">
        <f t="shared" si="45"/>
        <v>0</v>
      </c>
      <c r="U979">
        <v>185000</v>
      </c>
      <c r="V979">
        <v>20928.189999999999</v>
      </c>
      <c r="W979">
        <f t="shared" si="46"/>
        <v>164071.81</v>
      </c>
      <c r="X979">
        <f t="shared" si="47"/>
        <v>0</v>
      </c>
    </row>
    <row r="980" spans="1:24" x14ac:dyDescent="0.35">
      <c r="A980">
        <v>7310</v>
      </c>
      <c r="B980" t="s">
        <v>1281</v>
      </c>
      <c r="C980" t="s">
        <v>901</v>
      </c>
      <c r="D980" t="s">
        <v>2904</v>
      </c>
      <c r="E980" t="s">
        <v>2905</v>
      </c>
      <c r="F980" t="s">
        <v>2906</v>
      </c>
      <c r="G980" t="s">
        <v>12</v>
      </c>
      <c r="H980" t="s">
        <v>6</v>
      </c>
      <c r="I980" t="s">
        <v>2907</v>
      </c>
      <c r="J980" t="s">
        <v>4519</v>
      </c>
      <c r="K980" t="s">
        <v>472</v>
      </c>
      <c r="L980">
        <v>9094</v>
      </c>
      <c r="M980" t="s">
        <v>2908</v>
      </c>
      <c r="N980">
        <v>42766</v>
      </c>
      <c r="O980">
        <v>43646</v>
      </c>
      <c r="P980">
        <v>247704.6</v>
      </c>
      <c r="Q980">
        <v>247704.6</v>
      </c>
      <c r="R980">
        <v>0</v>
      </c>
      <c r="S980">
        <v>0</v>
      </c>
      <c r="T980">
        <f t="shared" si="45"/>
        <v>0</v>
      </c>
      <c r="U980">
        <v>250000</v>
      </c>
      <c r="V980">
        <v>2295.4</v>
      </c>
      <c r="W980">
        <f t="shared" si="46"/>
        <v>247704.6</v>
      </c>
      <c r="X980">
        <f t="shared" si="47"/>
        <v>0</v>
      </c>
    </row>
    <row r="981" spans="1:24" x14ac:dyDescent="0.35">
      <c r="A981">
        <v>8081</v>
      </c>
      <c r="B981" t="s">
        <v>993</v>
      </c>
      <c r="C981" t="s">
        <v>1137</v>
      </c>
      <c r="D981" t="s">
        <v>2909</v>
      </c>
      <c r="E981" t="s">
        <v>2910</v>
      </c>
      <c r="F981" t="s">
        <v>2911</v>
      </c>
      <c r="G981" t="s">
        <v>12</v>
      </c>
      <c r="H981" t="s">
        <v>6</v>
      </c>
      <c r="I981" t="s">
        <v>870</v>
      </c>
      <c r="J981" t="s">
        <v>4524</v>
      </c>
      <c r="K981" t="s">
        <v>33</v>
      </c>
      <c r="L981">
        <v>8123</v>
      </c>
      <c r="M981" t="s">
        <v>115</v>
      </c>
      <c r="N981">
        <v>42753</v>
      </c>
      <c r="O981">
        <v>43374</v>
      </c>
      <c r="P981">
        <v>548754.56999999995</v>
      </c>
      <c r="Q981">
        <v>548754.56999999995</v>
      </c>
      <c r="R981">
        <v>0</v>
      </c>
      <c r="S981">
        <v>0</v>
      </c>
      <c r="T981">
        <f t="shared" si="45"/>
        <v>0</v>
      </c>
      <c r="U981">
        <v>625758.44999999995</v>
      </c>
      <c r="V981">
        <v>77003.88</v>
      </c>
      <c r="W981">
        <f t="shared" si="46"/>
        <v>548754.56999999995</v>
      </c>
      <c r="X981">
        <f t="shared" si="47"/>
        <v>0</v>
      </c>
    </row>
    <row r="982" spans="1:24" x14ac:dyDescent="0.35">
      <c r="A982">
        <v>7312</v>
      </c>
      <c r="B982" t="s">
        <v>1285</v>
      </c>
      <c r="C982" t="s">
        <v>901</v>
      </c>
      <c r="D982" t="s">
        <v>2912</v>
      </c>
      <c r="E982" t="s">
        <v>2913</v>
      </c>
      <c r="F982" t="s">
        <v>2914</v>
      </c>
      <c r="G982" t="s">
        <v>12</v>
      </c>
      <c r="H982" t="s">
        <v>113</v>
      </c>
      <c r="I982" t="s">
        <v>217</v>
      </c>
      <c r="J982" t="s">
        <v>4520</v>
      </c>
      <c r="K982" t="s">
        <v>44</v>
      </c>
      <c r="L982">
        <v>9349</v>
      </c>
      <c r="M982" t="s">
        <v>126</v>
      </c>
      <c r="N982">
        <v>42752</v>
      </c>
      <c r="O982">
        <v>44012</v>
      </c>
      <c r="P982">
        <v>1200000</v>
      </c>
      <c r="Q982">
        <v>657538.26</v>
      </c>
      <c r="R982">
        <v>213793.96</v>
      </c>
      <c r="S982">
        <v>519067.5</v>
      </c>
      <c r="T982">
        <f t="shared" si="45"/>
        <v>23394.239999999991</v>
      </c>
      <c r="U982">
        <v>1200000</v>
      </c>
      <c r="V982">
        <v>0</v>
      </c>
      <c r="W982">
        <f t="shared" si="46"/>
        <v>1200000</v>
      </c>
      <c r="X982">
        <f t="shared" si="47"/>
        <v>0</v>
      </c>
    </row>
    <row r="983" spans="1:24" x14ac:dyDescent="0.35">
      <c r="A983">
        <v>7114</v>
      </c>
      <c r="B983" t="s">
        <v>1267</v>
      </c>
      <c r="C983" t="s">
        <v>798</v>
      </c>
      <c r="D983" t="s">
        <v>2915</v>
      </c>
      <c r="E983" t="s">
        <v>2916</v>
      </c>
      <c r="F983" t="s">
        <v>2917</v>
      </c>
      <c r="G983" t="s">
        <v>12</v>
      </c>
      <c r="H983" t="s">
        <v>113</v>
      </c>
      <c r="I983" t="s">
        <v>2879</v>
      </c>
      <c r="J983" t="s">
        <v>4524</v>
      </c>
      <c r="K983" t="s">
        <v>33</v>
      </c>
      <c r="L983">
        <v>9364</v>
      </c>
      <c r="M983" t="s">
        <v>39</v>
      </c>
      <c r="N983">
        <v>42753</v>
      </c>
      <c r="O983">
        <v>44012</v>
      </c>
      <c r="P983">
        <v>500000</v>
      </c>
      <c r="Q983">
        <v>428706.12</v>
      </c>
      <c r="R983">
        <v>190.77</v>
      </c>
      <c r="S983">
        <v>0</v>
      </c>
      <c r="T983">
        <f t="shared" si="45"/>
        <v>71293.88</v>
      </c>
      <c r="U983">
        <v>500000</v>
      </c>
      <c r="V983">
        <v>0</v>
      </c>
      <c r="W983">
        <f t="shared" si="46"/>
        <v>500000</v>
      </c>
      <c r="X983">
        <f t="shared" si="47"/>
        <v>0</v>
      </c>
    </row>
    <row r="984" spans="1:24" x14ac:dyDescent="0.35">
      <c r="A984">
        <v>7114</v>
      </c>
      <c r="B984" t="s">
        <v>1267</v>
      </c>
      <c r="C984" t="s">
        <v>798</v>
      </c>
      <c r="D984" t="s">
        <v>2918</v>
      </c>
      <c r="E984" t="s">
        <v>2919</v>
      </c>
      <c r="F984" t="s">
        <v>2920</v>
      </c>
      <c r="G984" t="s">
        <v>12</v>
      </c>
      <c r="H984" t="s">
        <v>113</v>
      </c>
      <c r="I984" t="s">
        <v>2921</v>
      </c>
      <c r="J984" t="s">
        <v>4524</v>
      </c>
      <c r="K984" t="s">
        <v>33</v>
      </c>
      <c r="L984">
        <v>9825</v>
      </c>
      <c r="M984" t="s">
        <v>2922</v>
      </c>
      <c r="N984">
        <v>42753</v>
      </c>
      <c r="O984">
        <v>43861</v>
      </c>
      <c r="P984">
        <v>300000</v>
      </c>
      <c r="Q984">
        <v>293305.31</v>
      </c>
      <c r="R984">
        <v>47312.27</v>
      </c>
      <c r="S984">
        <v>0</v>
      </c>
      <c r="T984">
        <f t="shared" si="45"/>
        <v>6694.6900000000023</v>
      </c>
      <c r="U984">
        <v>300000</v>
      </c>
      <c r="V984">
        <v>0</v>
      </c>
      <c r="W984">
        <f t="shared" si="46"/>
        <v>300000</v>
      </c>
      <c r="X984">
        <f t="shared" si="47"/>
        <v>0</v>
      </c>
    </row>
    <row r="985" spans="1:24" x14ac:dyDescent="0.35">
      <c r="A985">
        <v>6112</v>
      </c>
      <c r="B985" t="s">
        <v>195</v>
      </c>
      <c r="C985" t="s">
        <v>109</v>
      </c>
      <c r="D985" t="s">
        <v>2923</v>
      </c>
      <c r="E985" t="s">
        <v>2924</v>
      </c>
      <c r="F985" t="s">
        <v>2925</v>
      </c>
      <c r="G985" t="s">
        <v>12</v>
      </c>
      <c r="H985" t="s">
        <v>113</v>
      </c>
      <c r="I985" t="s">
        <v>598</v>
      </c>
      <c r="J985" t="s">
        <v>4520</v>
      </c>
      <c r="K985" t="s">
        <v>44</v>
      </c>
      <c r="L985">
        <v>9349</v>
      </c>
      <c r="M985" t="s">
        <v>126</v>
      </c>
      <c r="N985">
        <v>42753</v>
      </c>
      <c r="O985">
        <v>44043</v>
      </c>
      <c r="P985">
        <v>740000</v>
      </c>
      <c r="Q985">
        <v>728532.92</v>
      </c>
      <c r="R985">
        <v>110793.39</v>
      </c>
      <c r="S985">
        <v>6057</v>
      </c>
      <c r="T985">
        <f t="shared" si="45"/>
        <v>5410.0799999999581</v>
      </c>
      <c r="U985">
        <v>740000</v>
      </c>
      <c r="V985">
        <v>0</v>
      </c>
      <c r="W985">
        <f t="shared" si="46"/>
        <v>740000</v>
      </c>
      <c r="X985">
        <f t="shared" si="47"/>
        <v>0</v>
      </c>
    </row>
    <row r="986" spans="1:24" x14ac:dyDescent="0.35">
      <c r="A986">
        <v>7317</v>
      </c>
      <c r="B986" t="s">
        <v>1294</v>
      </c>
      <c r="C986" t="s">
        <v>901</v>
      </c>
      <c r="D986" t="s">
        <v>2926</v>
      </c>
      <c r="E986" t="s">
        <v>2927</v>
      </c>
      <c r="F986" t="s">
        <v>2928</v>
      </c>
      <c r="G986" t="s">
        <v>12</v>
      </c>
      <c r="H986" t="s">
        <v>113</v>
      </c>
      <c r="I986" t="s">
        <v>2929</v>
      </c>
      <c r="J986" t="s">
        <v>4523</v>
      </c>
      <c r="K986" t="s">
        <v>2930</v>
      </c>
      <c r="L986">
        <v>9352</v>
      </c>
      <c r="M986" t="s">
        <v>78</v>
      </c>
      <c r="N986">
        <v>42753</v>
      </c>
      <c r="O986">
        <v>43921</v>
      </c>
      <c r="P986">
        <v>500000</v>
      </c>
      <c r="Q986">
        <v>491260.19</v>
      </c>
      <c r="R986">
        <v>77979.490000000005</v>
      </c>
      <c r="S986">
        <v>0</v>
      </c>
      <c r="T986">
        <f t="shared" si="45"/>
        <v>8739.8099999999977</v>
      </c>
      <c r="U986">
        <v>500000</v>
      </c>
      <c r="V986">
        <v>0</v>
      </c>
      <c r="W986">
        <f t="shared" si="46"/>
        <v>500000</v>
      </c>
      <c r="X986">
        <f t="shared" si="47"/>
        <v>0</v>
      </c>
    </row>
    <row r="987" spans="1:24" x14ac:dyDescent="0.35">
      <c r="A987">
        <v>7310</v>
      </c>
      <c r="B987" t="s">
        <v>1281</v>
      </c>
      <c r="C987" t="s">
        <v>901</v>
      </c>
      <c r="D987" t="s">
        <v>2931</v>
      </c>
      <c r="E987" t="s">
        <v>2932</v>
      </c>
      <c r="F987" t="s">
        <v>2933</v>
      </c>
      <c r="G987" t="s">
        <v>12</v>
      </c>
      <c r="H987" t="s">
        <v>113</v>
      </c>
      <c r="I987" t="s">
        <v>2934</v>
      </c>
      <c r="J987" t="s">
        <v>4519</v>
      </c>
      <c r="K987" t="s">
        <v>17</v>
      </c>
      <c r="L987">
        <v>9344</v>
      </c>
      <c r="M987" t="s">
        <v>2935</v>
      </c>
      <c r="N987">
        <v>42759</v>
      </c>
      <c r="O987">
        <v>44012</v>
      </c>
      <c r="P987">
        <v>150000</v>
      </c>
      <c r="Q987">
        <v>50245.5</v>
      </c>
      <c r="R987">
        <v>14329.5</v>
      </c>
      <c r="S987">
        <v>19200</v>
      </c>
      <c r="T987">
        <f t="shared" si="45"/>
        <v>80554.5</v>
      </c>
      <c r="U987">
        <v>150000</v>
      </c>
      <c r="V987">
        <v>0</v>
      </c>
      <c r="W987">
        <f t="shared" si="46"/>
        <v>150000</v>
      </c>
      <c r="X987">
        <f t="shared" si="47"/>
        <v>0</v>
      </c>
    </row>
    <row r="988" spans="1:24" x14ac:dyDescent="0.35">
      <c r="A988">
        <v>6287</v>
      </c>
      <c r="B988" t="s">
        <v>244</v>
      </c>
      <c r="C988" t="s">
        <v>245</v>
      </c>
      <c r="D988" t="s">
        <v>2936</v>
      </c>
      <c r="E988" t="s">
        <v>2779</v>
      </c>
      <c r="F988" t="s">
        <v>2937</v>
      </c>
      <c r="G988" t="s">
        <v>12</v>
      </c>
      <c r="H988" t="s">
        <v>6</v>
      </c>
      <c r="I988" t="s">
        <v>968</v>
      </c>
      <c r="J988" t="s">
        <v>4520</v>
      </c>
      <c r="K988" t="s">
        <v>311</v>
      </c>
      <c r="L988">
        <v>9830</v>
      </c>
      <c r="M988" t="s">
        <v>53</v>
      </c>
      <c r="N988">
        <v>42767</v>
      </c>
      <c r="O988">
        <v>42978</v>
      </c>
      <c r="P988">
        <v>206682.75</v>
      </c>
      <c r="Q988">
        <v>217546.97</v>
      </c>
      <c r="R988">
        <v>0</v>
      </c>
      <c r="S988">
        <v>0</v>
      </c>
      <c r="T988">
        <f t="shared" si="45"/>
        <v>-10864.220000000001</v>
      </c>
      <c r="U988">
        <v>251360.15</v>
      </c>
      <c r="V988">
        <v>43317.25</v>
      </c>
      <c r="W988">
        <f t="shared" si="46"/>
        <v>208042.9</v>
      </c>
      <c r="X988">
        <f t="shared" si="47"/>
        <v>-1360.1499999999942</v>
      </c>
    </row>
    <row r="989" spans="1:24" x14ac:dyDescent="0.35">
      <c r="A989">
        <v>7313</v>
      </c>
      <c r="B989" t="s">
        <v>1287</v>
      </c>
      <c r="C989" t="s">
        <v>901</v>
      </c>
      <c r="D989" t="s">
        <v>2938</v>
      </c>
      <c r="E989" t="s">
        <v>2605</v>
      </c>
      <c r="F989" t="s">
        <v>2939</v>
      </c>
      <c r="G989" t="s">
        <v>5</v>
      </c>
      <c r="H989" t="s">
        <v>113</v>
      </c>
      <c r="I989" t="s">
        <v>540</v>
      </c>
      <c r="J989" t="s">
        <v>4521</v>
      </c>
      <c r="K989" t="s">
        <v>931</v>
      </c>
      <c r="L989">
        <v>9350</v>
      </c>
      <c r="M989" t="s">
        <v>145</v>
      </c>
      <c r="N989">
        <v>42842</v>
      </c>
      <c r="O989">
        <v>43769</v>
      </c>
      <c r="P989">
        <v>1020000</v>
      </c>
      <c r="Q989">
        <v>1020000</v>
      </c>
      <c r="R989">
        <v>451056.18</v>
      </c>
      <c r="S989">
        <v>0</v>
      </c>
      <c r="T989">
        <f t="shared" si="45"/>
        <v>0</v>
      </c>
      <c r="U989">
        <v>1020000</v>
      </c>
      <c r="V989">
        <v>0</v>
      </c>
      <c r="W989">
        <f t="shared" si="46"/>
        <v>1020000</v>
      </c>
      <c r="X989">
        <f t="shared" si="47"/>
        <v>0</v>
      </c>
    </row>
    <row r="990" spans="1:24" x14ac:dyDescent="0.35">
      <c r="A990">
        <v>7317</v>
      </c>
      <c r="B990" t="s">
        <v>1294</v>
      </c>
      <c r="C990" t="s">
        <v>901</v>
      </c>
      <c r="D990" t="s">
        <v>2940</v>
      </c>
      <c r="E990" t="s">
        <v>2941</v>
      </c>
      <c r="F990" t="s">
        <v>2942</v>
      </c>
      <c r="G990" t="s">
        <v>12</v>
      </c>
      <c r="H990" t="s">
        <v>113</v>
      </c>
      <c r="I990" t="s">
        <v>2291</v>
      </c>
      <c r="J990" t="s">
        <v>4523</v>
      </c>
      <c r="K990" t="s">
        <v>726</v>
      </c>
      <c r="L990">
        <v>9352</v>
      </c>
      <c r="M990" t="s">
        <v>78</v>
      </c>
      <c r="N990">
        <v>42787</v>
      </c>
      <c r="O990">
        <v>43982</v>
      </c>
      <c r="P990">
        <v>791000</v>
      </c>
      <c r="Q990">
        <v>717344.92</v>
      </c>
      <c r="R990">
        <v>131689.23000000001</v>
      </c>
      <c r="S990">
        <v>20403</v>
      </c>
      <c r="T990">
        <f t="shared" si="45"/>
        <v>53252.079999999958</v>
      </c>
      <c r="U990">
        <v>791000</v>
      </c>
      <c r="V990">
        <v>0</v>
      </c>
      <c r="W990">
        <f t="shared" si="46"/>
        <v>791000</v>
      </c>
      <c r="X990">
        <f t="shared" si="47"/>
        <v>0</v>
      </c>
    </row>
    <row r="991" spans="1:24" x14ac:dyDescent="0.35">
      <c r="A991">
        <v>6113</v>
      </c>
      <c r="B991" t="s">
        <v>267</v>
      </c>
      <c r="C991" t="s">
        <v>109</v>
      </c>
      <c r="D991" t="s">
        <v>2943</v>
      </c>
      <c r="E991" t="s">
        <v>2761</v>
      </c>
      <c r="F991" t="s">
        <v>2944</v>
      </c>
      <c r="G991" t="s">
        <v>5</v>
      </c>
      <c r="H991" t="s">
        <v>113</v>
      </c>
      <c r="I991" t="s">
        <v>2763</v>
      </c>
      <c r="J991" t="s">
        <v>4519</v>
      </c>
      <c r="K991" t="s">
        <v>2494</v>
      </c>
      <c r="L991">
        <v>9354</v>
      </c>
      <c r="M991" t="s">
        <v>132</v>
      </c>
      <c r="N991">
        <v>43158</v>
      </c>
      <c r="O991">
        <v>43982</v>
      </c>
      <c r="P991">
        <v>2700000</v>
      </c>
      <c r="Q991">
        <v>2045021.03</v>
      </c>
      <c r="R991">
        <v>870477.12</v>
      </c>
      <c r="S991">
        <v>654978.97</v>
      </c>
      <c r="T991">
        <f t="shared" si="45"/>
        <v>0</v>
      </c>
      <c r="U991">
        <v>2700000</v>
      </c>
      <c r="V991">
        <v>0</v>
      </c>
      <c r="W991">
        <f t="shared" si="46"/>
        <v>2700000</v>
      </c>
      <c r="X991">
        <f t="shared" si="47"/>
        <v>0</v>
      </c>
    </row>
    <row r="992" spans="1:24" x14ac:dyDescent="0.35">
      <c r="A992">
        <v>7113</v>
      </c>
      <c r="B992" t="s">
        <v>813</v>
      </c>
      <c r="C992" t="s">
        <v>798</v>
      </c>
      <c r="D992" t="s">
        <v>2945</v>
      </c>
      <c r="E992" t="s">
        <v>2946</v>
      </c>
      <c r="F992" t="s">
        <v>2947</v>
      </c>
      <c r="G992" t="s">
        <v>12</v>
      </c>
      <c r="H992" t="s">
        <v>6</v>
      </c>
      <c r="I992" t="s">
        <v>748</v>
      </c>
      <c r="J992" t="s">
        <v>4521</v>
      </c>
      <c r="K992" t="s">
        <v>703</v>
      </c>
      <c r="L992">
        <v>9350</v>
      </c>
      <c r="M992" t="s">
        <v>145</v>
      </c>
      <c r="N992">
        <v>42775</v>
      </c>
      <c r="O992">
        <v>43708</v>
      </c>
      <c r="P992">
        <v>1795904.45</v>
      </c>
      <c r="Q992">
        <v>1795904.45</v>
      </c>
      <c r="R992">
        <v>0</v>
      </c>
      <c r="S992">
        <v>0</v>
      </c>
      <c r="T992">
        <f t="shared" si="45"/>
        <v>0</v>
      </c>
      <c r="U992">
        <v>1800000</v>
      </c>
      <c r="V992">
        <v>4095.55</v>
      </c>
      <c r="W992">
        <f t="shared" si="46"/>
        <v>1795904.45</v>
      </c>
      <c r="X992">
        <f t="shared" si="47"/>
        <v>0</v>
      </c>
    </row>
    <row r="993" spans="1:24" x14ac:dyDescent="0.35">
      <c r="A993">
        <v>7113</v>
      </c>
      <c r="B993" t="s">
        <v>813</v>
      </c>
      <c r="C993" t="s">
        <v>798</v>
      </c>
      <c r="D993" t="s">
        <v>2948</v>
      </c>
      <c r="E993" t="s">
        <v>2949</v>
      </c>
      <c r="F993" t="s">
        <v>2950</v>
      </c>
      <c r="G993" t="s">
        <v>12</v>
      </c>
      <c r="H993" t="s">
        <v>113</v>
      </c>
      <c r="I993" t="s">
        <v>2951</v>
      </c>
      <c r="J993" t="s">
        <v>4523</v>
      </c>
      <c r="K993" t="s">
        <v>2952</v>
      </c>
      <c r="L993">
        <v>9352</v>
      </c>
      <c r="M993" t="s">
        <v>78</v>
      </c>
      <c r="N993">
        <v>42776</v>
      </c>
      <c r="O993">
        <v>44012</v>
      </c>
      <c r="P993">
        <v>600000</v>
      </c>
      <c r="Q993">
        <v>596632.93000000005</v>
      </c>
      <c r="R993">
        <v>92254.2</v>
      </c>
      <c r="S993">
        <v>2710</v>
      </c>
      <c r="T993">
        <f t="shared" si="45"/>
        <v>657.06999999994878</v>
      </c>
      <c r="U993">
        <v>600000</v>
      </c>
      <c r="V993">
        <v>0</v>
      </c>
      <c r="W993">
        <f t="shared" si="46"/>
        <v>600000</v>
      </c>
      <c r="X993">
        <f t="shared" si="47"/>
        <v>0</v>
      </c>
    </row>
    <row r="994" spans="1:24" x14ac:dyDescent="0.35">
      <c r="A994">
        <v>7320</v>
      </c>
      <c r="B994" t="s">
        <v>934</v>
      </c>
      <c r="C994" t="s">
        <v>901</v>
      </c>
      <c r="D994" t="s">
        <v>2953</v>
      </c>
      <c r="E994" t="s">
        <v>2954</v>
      </c>
      <c r="F994" t="s">
        <v>934</v>
      </c>
      <c r="G994" t="s">
        <v>12</v>
      </c>
      <c r="H994" t="s">
        <v>6</v>
      </c>
      <c r="I994" t="s">
        <v>2770</v>
      </c>
      <c r="J994" t="s">
        <v>4524</v>
      </c>
      <c r="K994" t="s">
        <v>33</v>
      </c>
      <c r="L994">
        <v>10065</v>
      </c>
      <c r="M994" t="s">
        <v>2771</v>
      </c>
      <c r="N994">
        <v>42779</v>
      </c>
      <c r="O994">
        <v>43251</v>
      </c>
      <c r="P994">
        <v>345816.79</v>
      </c>
      <c r="Q994">
        <v>345816.79</v>
      </c>
      <c r="R994">
        <v>0</v>
      </c>
      <c r="S994">
        <v>0</v>
      </c>
      <c r="T994">
        <f t="shared" si="45"/>
        <v>0</v>
      </c>
      <c r="U994">
        <v>350000</v>
      </c>
      <c r="V994">
        <v>4183.21</v>
      </c>
      <c r="W994">
        <f t="shared" si="46"/>
        <v>345816.79</v>
      </c>
      <c r="X994">
        <f t="shared" si="47"/>
        <v>0</v>
      </c>
    </row>
    <row r="995" spans="1:24" x14ac:dyDescent="0.35">
      <c r="A995">
        <v>4110</v>
      </c>
      <c r="B995" t="s">
        <v>0</v>
      </c>
      <c r="C995" t="s">
        <v>1</v>
      </c>
      <c r="D995" t="s">
        <v>2955</v>
      </c>
      <c r="E995" t="s">
        <v>2954</v>
      </c>
      <c r="F995" t="s">
        <v>2956</v>
      </c>
      <c r="G995" t="s">
        <v>12</v>
      </c>
      <c r="H995" t="s">
        <v>6</v>
      </c>
      <c r="I995" t="s">
        <v>2770</v>
      </c>
      <c r="J995" t="s">
        <v>4524</v>
      </c>
      <c r="K995" t="s">
        <v>33</v>
      </c>
      <c r="L995">
        <v>10065</v>
      </c>
      <c r="M995" t="s">
        <v>2771</v>
      </c>
      <c r="N995">
        <v>42779</v>
      </c>
      <c r="O995">
        <v>42978</v>
      </c>
      <c r="P995">
        <v>178419.36</v>
      </c>
      <c r="Q995">
        <v>178419.36</v>
      </c>
      <c r="R995">
        <v>0</v>
      </c>
      <c r="S995">
        <v>0</v>
      </c>
      <c r="T995">
        <f t="shared" si="45"/>
        <v>0</v>
      </c>
      <c r="U995">
        <v>178500</v>
      </c>
      <c r="V995">
        <v>80.64</v>
      </c>
      <c r="W995">
        <f t="shared" si="46"/>
        <v>178419.36</v>
      </c>
      <c r="X995">
        <f t="shared" si="47"/>
        <v>0</v>
      </c>
    </row>
    <row r="996" spans="1:24" x14ac:dyDescent="0.35">
      <c r="A996">
        <v>4496</v>
      </c>
      <c r="B996" t="s">
        <v>438</v>
      </c>
      <c r="C996" t="s">
        <v>20</v>
      </c>
      <c r="D996" t="s">
        <v>2957</v>
      </c>
      <c r="E996" t="s">
        <v>2958</v>
      </c>
      <c r="F996" t="s">
        <v>2959</v>
      </c>
      <c r="G996" t="s">
        <v>12</v>
      </c>
      <c r="H996" t="s">
        <v>6</v>
      </c>
      <c r="I996" t="s">
        <v>777</v>
      </c>
      <c r="J996" t="s">
        <v>4524</v>
      </c>
      <c r="K996" t="s">
        <v>33</v>
      </c>
      <c r="L996">
        <v>9364</v>
      </c>
      <c r="M996" t="s">
        <v>39</v>
      </c>
      <c r="N996">
        <v>42781</v>
      </c>
      <c r="O996">
        <v>43039</v>
      </c>
      <c r="P996">
        <v>544446.43000000005</v>
      </c>
      <c r="Q996">
        <v>544446.43000000005</v>
      </c>
      <c r="R996">
        <v>0</v>
      </c>
      <c r="S996">
        <v>0</v>
      </c>
      <c r="T996">
        <f t="shared" si="45"/>
        <v>0</v>
      </c>
      <c r="U996">
        <v>698200</v>
      </c>
      <c r="V996">
        <v>153753.57</v>
      </c>
      <c r="W996">
        <f t="shared" si="46"/>
        <v>544446.42999999993</v>
      </c>
      <c r="X996">
        <f t="shared" si="47"/>
        <v>0</v>
      </c>
    </row>
    <row r="997" spans="1:24" x14ac:dyDescent="0.35">
      <c r="A997">
        <v>7113</v>
      </c>
      <c r="B997" t="s">
        <v>813</v>
      </c>
      <c r="C997" t="s">
        <v>798</v>
      </c>
      <c r="D997" t="s">
        <v>2960</v>
      </c>
      <c r="E997" t="s">
        <v>2961</v>
      </c>
      <c r="F997" t="s">
        <v>2962</v>
      </c>
      <c r="G997" t="s">
        <v>12</v>
      </c>
      <c r="H997" t="s">
        <v>113</v>
      </c>
      <c r="I997" t="s">
        <v>213</v>
      </c>
      <c r="J997" t="s">
        <v>4520</v>
      </c>
      <c r="K997" t="s">
        <v>150</v>
      </c>
      <c r="L997">
        <v>9350</v>
      </c>
      <c r="M997" t="s">
        <v>145</v>
      </c>
      <c r="N997">
        <v>42781</v>
      </c>
      <c r="O997">
        <v>44074</v>
      </c>
      <c r="P997">
        <v>300000</v>
      </c>
      <c r="Q997">
        <v>250132.4</v>
      </c>
      <c r="R997">
        <v>57092.29</v>
      </c>
      <c r="S997">
        <v>15750</v>
      </c>
      <c r="T997">
        <f t="shared" si="45"/>
        <v>34117.600000000006</v>
      </c>
      <c r="U997">
        <v>300000</v>
      </c>
      <c r="V997">
        <v>0</v>
      </c>
      <c r="W997">
        <f t="shared" si="46"/>
        <v>300000</v>
      </c>
      <c r="X997">
        <f t="shared" si="47"/>
        <v>0</v>
      </c>
    </row>
    <row r="998" spans="1:24" x14ac:dyDescent="0.35">
      <c r="A998">
        <v>7113</v>
      </c>
      <c r="B998" t="s">
        <v>813</v>
      </c>
      <c r="C998" t="s">
        <v>798</v>
      </c>
      <c r="D998" t="s">
        <v>2963</v>
      </c>
      <c r="E998" t="s">
        <v>2961</v>
      </c>
      <c r="F998" t="s">
        <v>2962</v>
      </c>
      <c r="G998" t="s">
        <v>5</v>
      </c>
      <c r="H998" t="s">
        <v>113</v>
      </c>
      <c r="I998" t="s">
        <v>213</v>
      </c>
      <c r="J998" t="s">
        <v>4520</v>
      </c>
      <c r="K998" t="s">
        <v>150</v>
      </c>
      <c r="L998">
        <v>9350</v>
      </c>
      <c r="M998" t="s">
        <v>145</v>
      </c>
      <c r="N998">
        <v>42915</v>
      </c>
      <c r="O998">
        <v>44073</v>
      </c>
      <c r="P998">
        <v>1000000</v>
      </c>
      <c r="Q998">
        <v>335063.01</v>
      </c>
      <c r="R998">
        <v>35063.01</v>
      </c>
      <c r="S998">
        <v>664936.99</v>
      </c>
      <c r="T998">
        <f t="shared" si="45"/>
        <v>0</v>
      </c>
      <c r="U998">
        <v>1000000</v>
      </c>
      <c r="V998">
        <v>0</v>
      </c>
      <c r="W998">
        <f t="shared" si="46"/>
        <v>1000000</v>
      </c>
      <c r="X998">
        <f t="shared" si="47"/>
        <v>0</v>
      </c>
    </row>
    <row r="999" spans="1:24" x14ac:dyDescent="0.35">
      <c r="A999">
        <v>4496</v>
      </c>
      <c r="B999" t="s">
        <v>438</v>
      </c>
      <c r="C999" t="s">
        <v>20</v>
      </c>
      <c r="D999" t="s">
        <v>2964</v>
      </c>
      <c r="E999" t="s">
        <v>2566</v>
      </c>
      <c r="F999" t="s">
        <v>2965</v>
      </c>
      <c r="G999" t="s">
        <v>12</v>
      </c>
      <c r="H999" t="s">
        <v>6</v>
      </c>
      <c r="I999" t="s">
        <v>2568</v>
      </c>
      <c r="J999" t="s">
        <v>4521</v>
      </c>
      <c r="K999" t="s">
        <v>396</v>
      </c>
      <c r="L999">
        <v>9350</v>
      </c>
      <c r="M999" t="s">
        <v>145</v>
      </c>
      <c r="N999">
        <v>42782</v>
      </c>
      <c r="O999">
        <v>42978</v>
      </c>
      <c r="P999">
        <v>83613.759999999995</v>
      </c>
      <c r="Q999">
        <v>83613.759999999995</v>
      </c>
      <c r="R999">
        <v>0</v>
      </c>
      <c r="S999">
        <v>0</v>
      </c>
      <c r="T999">
        <f t="shared" si="45"/>
        <v>0</v>
      </c>
      <c r="U999">
        <v>84000</v>
      </c>
      <c r="V999">
        <v>386.24</v>
      </c>
      <c r="W999">
        <f t="shared" si="46"/>
        <v>83613.759999999995</v>
      </c>
      <c r="X999">
        <f t="shared" si="47"/>
        <v>0</v>
      </c>
    </row>
    <row r="1000" spans="1:24" x14ac:dyDescent="0.35">
      <c r="A1000">
        <v>7653</v>
      </c>
      <c r="B1000" t="s">
        <v>1314</v>
      </c>
      <c r="C1000" t="s">
        <v>1129</v>
      </c>
      <c r="D1000" t="s">
        <v>2966</v>
      </c>
      <c r="E1000" t="s">
        <v>2508</v>
      </c>
      <c r="F1000" t="s">
        <v>2967</v>
      </c>
      <c r="G1000" t="s">
        <v>12</v>
      </c>
      <c r="H1000" t="s">
        <v>113</v>
      </c>
      <c r="I1000" t="s">
        <v>38</v>
      </c>
      <c r="J1000" t="s">
        <v>4525</v>
      </c>
      <c r="K1000" t="s">
        <v>384</v>
      </c>
      <c r="L1000">
        <v>9364</v>
      </c>
      <c r="M1000" t="s">
        <v>39</v>
      </c>
      <c r="N1000">
        <v>42785</v>
      </c>
      <c r="O1000">
        <v>44012</v>
      </c>
      <c r="P1000">
        <v>150000</v>
      </c>
      <c r="Q1000">
        <v>102962.11</v>
      </c>
      <c r="R1000">
        <v>28.91</v>
      </c>
      <c r="S1000">
        <v>46927.67</v>
      </c>
      <c r="T1000">
        <f t="shared" si="45"/>
        <v>110.22000000000116</v>
      </c>
      <c r="U1000">
        <v>150000</v>
      </c>
      <c r="V1000">
        <v>0</v>
      </c>
      <c r="W1000">
        <f t="shared" si="46"/>
        <v>150000</v>
      </c>
      <c r="X1000">
        <f t="shared" si="47"/>
        <v>0</v>
      </c>
    </row>
    <row r="1001" spans="1:24" x14ac:dyDescent="0.35">
      <c r="A1001">
        <v>7310</v>
      </c>
      <c r="B1001" t="s">
        <v>1281</v>
      </c>
      <c r="C1001" t="s">
        <v>901</v>
      </c>
      <c r="D1001" t="s">
        <v>2968</v>
      </c>
      <c r="E1001" t="s">
        <v>2864</v>
      </c>
      <c r="F1001" t="s">
        <v>2969</v>
      </c>
      <c r="G1001" t="s">
        <v>12</v>
      </c>
      <c r="H1001" t="s">
        <v>6</v>
      </c>
      <c r="I1001" t="s">
        <v>516</v>
      </c>
      <c r="J1001" t="s">
        <v>4519</v>
      </c>
      <c r="K1001" t="s">
        <v>2179</v>
      </c>
      <c r="L1001">
        <v>9348</v>
      </c>
      <c r="M1001" t="s">
        <v>243</v>
      </c>
      <c r="N1001">
        <v>42802</v>
      </c>
      <c r="O1001">
        <v>43281</v>
      </c>
      <c r="P1001">
        <v>31811.98</v>
      </c>
      <c r="Q1001">
        <v>26276.98</v>
      </c>
      <c r="R1001">
        <v>0</v>
      </c>
      <c r="S1001">
        <v>0</v>
      </c>
      <c r="T1001">
        <f t="shared" si="45"/>
        <v>5535</v>
      </c>
      <c r="U1001">
        <v>94465</v>
      </c>
      <c r="V1001">
        <v>68188.02</v>
      </c>
      <c r="W1001">
        <f t="shared" si="46"/>
        <v>26276.979999999996</v>
      </c>
      <c r="X1001">
        <f t="shared" si="47"/>
        <v>5535.0000000000036</v>
      </c>
    </row>
    <row r="1002" spans="1:24" x14ac:dyDescent="0.35">
      <c r="A1002">
        <v>6112</v>
      </c>
      <c r="B1002" t="s">
        <v>195</v>
      </c>
      <c r="C1002" t="s">
        <v>109</v>
      </c>
      <c r="D1002" t="s">
        <v>2970</v>
      </c>
      <c r="E1002" t="s">
        <v>847</v>
      </c>
      <c r="F1002" t="s">
        <v>2971</v>
      </c>
      <c r="G1002" t="s">
        <v>12</v>
      </c>
      <c r="H1002" t="s">
        <v>113</v>
      </c>
      <c r="I1002" t="s">
        <v>217</v>
      </c>
      <c r="J1002" t="s">
        <v>4520</v>
      </c>
      <c r="K1002" t="s">
        <v>44</v>
      </c>
      <c r="L1002">
        <v>9349</v>
      </c>
      <c r="M1002" t="s">
        <v>126</v>
      </c>
      <c r="N1002">
        <v>42790</v>
      </c>
      <c r="O1002">
        <v>44043</v>
      </c>
      <c r="P1002">
        <v>723000</v>
      </c>
      <c r="Q1002">
        <v>713516.18</v>
      </c>
      <c r="R1002">
        <v>338627.93</v>
      </c>
      <c r="S1002">
        <v>0</v>
      </c>
      <c r="T1002">
        <f t="shared" si="45"/>
        <v>9483.8199999999488</v>
      </c>
      <c r="U1002">
        <v>753000</v>
      </c>
      <c r="V1002">
        <v>30000</v>
      </c>
      <c r="W1002">
        <f t="shared" si="46"/>
        <v>723000</v>
      </c>
      <c r="X1002">
        <f t="shared" si="47"/>
        <v>0</v>
      </c>
    </row>
    <row r="1003" spans="1:24" x14ac:dyDescent="0.35">
      <c r="A1003">
        <v>7113</v>
      </c>
      <c r="B1003" t="s">
        <v>813</v>
      </c>
      <c r="C1003" t="s">
        <v>798</v>
      </c>
      <c r="D1003" t="s">
        <v>2972</v>
      </c>
      <c r="E1003" t="s">
        <v>2779</v>
      </c>
      <c r="F1003" t="s">
        <v>2973</v>
      </c>
      <c r="G1003" t="s">
        <v>12</v>
      </c>
      <c r="H1003" t="s">
        <v>113</v>
      </c>
      <c r="I1003" t="s">
        <v>968</v>
      </c>
      <c r="J1003" t="s">
        <v>4520</v>
      </c>
      <c r="K1003" t="s">
        <v>311</v>
      </c>
      <c r="L1003">
        <v>9830</v>
      </c>
      <c r="M1003" t="s">
        <v>53</v>
      </c>
      <c r="N1003">
        <v>42794</v>
      </c>
      <c r="O1003">
        <v>44002</v>
      </c>
      <c r="P1003">
        <v>1200000</v>
      </c>
      <c r="Q1003">
        <v>837405.41</v>
      </c>
      <c r="R1003">
        <v>210235.07</v>
      </c>
      <c r="S1003">
        <v>358477.4</v>
      </c>
      <c r="T1003">
        <f t="shared" si="45"/>
        <v>4117.1899999999441</v>
      </c>
      <c r="U1003">
        <v>1200000</v>
      </c>
      <c r="V1003">
        <v>0</v>
      </c>
      <c r="W1003">
        <f t="shared" si="46"/>
        <v>1200000</v>
      </c>
      <c r="X1003">
        <f t="shared" si="47"/>
        <v>0</v>
      </c>
    </row>
    <row r="1004" spans="1:24" x14ac:dyDescent="0.35">
      <c r="A1004">
        <v>6114</v>
      </c>
      <c r="B1004" t="s">
        <v>201</v>
      </c>
      <c r="C1004" t="s">
        <v>109</v>
      </c>
      <c r="D1004" t="s">
        <v>2974</v>
      </c>
      <c r="E1004" t="s">
        <v>2958</v>
      </c>
      <c r="F1004" t="s">
        <v>2975</v>
      </c>
      <c r="G1004" t="s">
        <v>12</v>
      </c>
      <c r="H1004" t="s">
        <v>6</v>
      </c>
      <c r="I1004" t="s">
        <v>1128</v>
      </c>
      <c r="J1004" t="s">
        <v>4524</v>
      </c>
      <c r="K1004" t="s">
        <v>33</v>
      </c>
      <c r="L1004">
        <v>8123</v>
      </c>
      <c r="M1004" t="s">
        <v>115</v>
      </c>
      <c r="N1004">
        <v>42795</v>
      </c>
      <c r="O1004">
        <v>43220</v>
      </c>
      <c r="P1004">
        <v>344465.17</v>
      </c>
      <c r="Q1004">
        <v>344465.17</v>
      </c>
      <c r="R1004">
        <v>0</v>
      </c>
      <c r="S1004">
        <v>0</v>
      </c>
      <c r="T1004">
        <f t="shared" si="45"/>
        <v>0</v>
      </c>
      <c r="U1004">
        <v>350000</v>
      </c>
      <c r="V1004">
        <v>5534.83</v>
      </c>
      <c r="W1004">
        <f t="shared" si="46"/>
        <v>344465.17</v>
      </c>
      <c r="X1004">
        <f t="shared" si="47"/>
        <v>0</v>
      </c>
    </row>
    <row r="1005" spans="1:24" x14ac:dyDescent="0.35">
      <c r="A1005">
        <v>7205</v>
      </c>
      <c r="B1005" t="s">
        <v>1272</v>
      </c>
      <c r="C1005" t="s">
        <v>1126</v>
      </c>
      <c r="D1005" t="s">
        <v>2976</v>
      </c>
      <c r="E1005" t="s">
        <v>111</v>
      </c>
      <c r="F1005" t="s">
        <v>2977</v>
      </c>
      <c r="G1005" t="s">
        <v>12</v>
      </c>
      <c r="H1005" t="s">
        <v>6</v>
      </c>
      <c r="I1005" t="s">
        <v>1128</v>
      </c>
      <c r="J1005" t="s">
        <v>4524</v>
      </c>
      <c r="K1005" t="s">
        <v>33</v>
      </c>
      <c r="L1005">
        <v>8123</v>
      </c>
      <c r="M1005" t="s">
        <v>115</v>
      </c>
      <c r="N1005">
        <v>42796</v>
      </c>
      <c r="O1005">
        <v>43850</v>
      </c>
      <c r="P1005">
        <v>873753.09</v>
      </c>
      <c r="Q1005">
        <v>873753.09</v>
      </c>
      <c r="R1005">
        <v>354764.81</v>
      </c>
      <c r="S1005">
        <v>1650</v>
      </c>
      <c r="T1005">
        <f t="shared" si="45"/>
        <v>-1650</v>
      </c>
      <c r="U1005">
        <v>963000</v>
      </c>
      <c r="V1005">
        <v>89246.91</v>
      </c>
      <c r="W1005">
        <f t="shared" si="46"/>
        <v>873753.09</v>
      </c>
      <c r="X1005">
        <f t="shared" si="47"/>
        <v>0</v>
      </c>
    </row>
    <row r="1006" spans="1:24" x14ac:dyDescent="0.35">
      <c r="A1006">
        <v>7310</v>
      </c>
      <c r="B1006" t="s">
        <v>1281</v>
      </c>
      <c r="C1006" t="s">
        <v>901</v>
      </c>
      <c r="D1006" t="s">
        <v>2978</v>
      </c>
      <c r="E1006" t="s">
        <v>2498</v>
      </c>
      <c r="F1006" t="s">
        <v>2979</v>
      </c>
      <c r="G1006" t="s">
        <v>12</v>
      </c>
      <c r="H1006" t="s">
        <v>6</v>
      </c>
      <c r="I1006" t="s">
        <v>2500</v>
      </c>
      <c r="J1006" t="s">
        <v>4519</v>
      </c>
      <c r="K1006" t="s">
        <v>17</v>
      </c>
      <c r="L1006">
        <v>9364</v>
      </c>
      <c r="M1006" t="s">
        <v>39</v>
      </c>
      <c r="N1006">
        <v>42800</v>
      </c>
      <c r="O1006">
        <v>43289</v>
      </c>
      <c r="P1006">
        <v>209485.25</v>
      </c>
      <c r="Q1006">
        <v>209485.25</v>
      </c>
      <c r="R1006">
        <v>0</v>
      </c>
      <c r="S1006">
        <v>0</v>
      </c>
      <c r="T1006">
        <f t="shared" si="45"/>
        <v>0</v>
      </c>
      <c r="U1006">
        <v>209700</v>
      </c>
      <c r="V1006">
        <v>214.75</v>
      </c>
      <c r="W1006">
        <f t="shared" si="46"/>
        <v>209485.25</v>
      </c>
      <c r="X1006">
        <f t="shared" si="47"/>
        <v>0</v>
      </c>
    </row>
    <row r="1007" spans="1:24" x14ac:dyDescent="0.35">
      <c r="A1007">
        <v>7321</v>
      </c>
      <c r="B1007" t="s">
        <v>1301</v>
      </c>
      <c r="C1007" t="s">
        <v>901</v>
      </c>
      <c r="D1007" t="s">
        <v>2980</v>
      </c>
      <c r="E1007" t="s">
        <v>2584</v>
      </c>
      <c r="F1007" t="s">
        <v>2981</v>
      </c>
      <c r="G1007" t="s">
        <v>12</v>
      </c>
      <c r="H1007" t="s">
        <v>6</v>
      </c>
      <c r="I1007" t="s">
        <v>891</v>
      </c>
      <c r="J1007" t="s">
        <v>4524</v>
      </c>
      <c r="K1007" t="s">
        <v>33</v>
      </c>
      <c r="L1007">
        <v>9365</v>
      </c>
      <c r="M1007" t="s">
        <v>892</v>
      </c>
      <c r="N1007">
        <v>42814</v>
      </c>
      <c r="O1007">
        <v>43646</v>
      </c>
      <c r="P1007">
        <v>498208.69</v>
      </c>
      <c r="Q1007">
        <v>498208.69</v>
      </c>
      <c r="R1007">
        <v>276.01</v>
      </c>
      <c r="S1007">
        <v>0</v>
      </c>
      <c r="T1007">
        <f t="shared" si="45"/>
        <v>0</v>
      </c>
      <c r="U1007">
        <v>500000</v>
      </c>
      <c r="V1007">
        <v>1791.31</v>
      </c>
      <c r="W1007">
        <f t="shared" si="46"/>
        <v>498208.69</v>
      </c>
      <c r="X1007">
        <f t="shared" si="47"/>
        <v>0</v>
      </c>
    </row>
    <row r="1008" spans="1:24" x14ac:dyDescent="0.35">
      <c r="A1008">
        <v>6113</v>
      </c>
      <c r="B1008" t="s">
        <v>267</v>
      </c>
      <c r="C1008" t="s">
        <v>109</v>
      </c>
      <c r="D1008" t="s">
        <v>2982</v>
      </c>
      <c r="E1008" t="s">
        <v>359</v>
      </c>
      <c r="F1008" t="s">
        <v>2983</v>
      </c>
      <c r="G1008" t="s">
        <v>12</v>
      </c>
      <c r="H1008" t="s">
        <v>113</v>
      </c>
      <c r="I1008" t="s">
        <v>2559</v>
      </c>
      <c r="J1008" t="s">
        <v>4522</v>
      </c>
      <c r="K1008" t="s">
        <v>362</v>
      </c>
      <c r="L1008">
        <v>9351</v>
      </c>
      <c r="M1008" t="s">
        <v>34</v>
      </c>
      <c r="N1008">
        <v>42817</v>
      </c>
      <c r="O1008">
        <v>44043</v>
      </c>
      <c r="P1008">
        <v>350000</v>
      </c>
      <c r="Q1008">
        <v>302661.69</v>
      </c>
      <c r="R1008">
        <v>94871.87</v>
      </c>
      <c r="S1008">
        <v>33521.85</v>
      </c>
      <c r="T1008">
        <f t="shared" si="45"/>
        <v>13816.46</v>
      </c>
      <c r="U1008">
        <v>350000</v>
      </c>
      <c r="V1008">
        <v>0</v>
      </c>
      <c r="W1008">
        <f t="shared" si="46"/>
        <v>350000</v>
      </c>
      <c r="X1008">
        <f t="shared" si="47"/>
        <v>0</v>
      </c>
    </row>
    <row r="1009" spans="1:24" x14ac:dyDescent="0.35">
      <c r="A1009">
        <v>7316</v>
      </c>
      <c r="B1009" t="s">
        <v>1292</v>
      </c>
      <c r="C1009" t="s">
        <v>901</v>
      </c>
      <c r="D1009" t="s">
        <v>2984</v>
      </c>
      <c r="E1009" t="s">
        <v>2720</v>
      </c>
      <c r="F1009" t="s">
        <v>2985</v>
      </c>
      <c r="G1009" t="s">
        <v>12</v>
      </c>
      <c r="H1009" t="s">
        <v>6</v>
      </c>
      <c r="I1009" t="s">
        <v>2722</v>
      </c>
      <c r="J1009" t="s">
        <v>4522</v>
      </c>
      <c r="K1009" t="s">
        <v>332</v>
      </c>
      <c r="L1009">
        <v>9353</v>
      </c>
      <c r="M1009" t="s">
        <v>989</v>
      </c>
      <c r="N1009">
        <v>42817</v>
      </c>
      <c r="O1009">
        <v>43646</v>
      </c>
      <c r="P1009">
        <v>98166.2</v>
      </c>
      <c r="Q1009">
        <v>98166.2</v>
      </c>
      <c r="R1009">
        <v>0</v>
      </c>
      <c r="S1009">
        <v>0</v>
      </c>
      <c r="T1009">
        <f t="shared" si="45"/>
        <v>0</v>
      </c>
      <c r="U1009">
        <v>100000</v>
      </c>
      <c r="V1009">
        <v>1833.8</v>
      </c>
      <c r="W1009">
        <f t="shared" si="46"/>
        <v>98166.2</v>
      </c>
      <c r="X1009">
        <f t="shared" si="47"/>
        <v>0</v>
      </c>
    </row>
    <row r="1010" spans="1:24" x14ac:dyDescent="0.35">
      <c r="A1010">
        <v>7113</v>
      </c>
      <c r="B1010" t="s">
        <v>813</v>
      </c>
      <c r="C1010" t="s">
        <v>798</v>
      </c>
      <c r="D1010" t="s">
        <v>2986</v>
      </c>
      <c r="E1010" t="s">
        <v>225</v>
      </c>
      <c r="F1010" t="s">
        <v>2987</v>
      </c>
      <c r="G1010" t="s">
        <v>12</v>
      </c>
      <c r="H1010" t="s">
        <v>113</v>
      </c>
      <c r="I1010" t="s">
        <v>2988</v>
      </c>
      <c r="J1010" t="s">
        <v>4525</v>
      </c>
      <c r="K1010" t="s">
        <v>227</v>
      </c>
      <c r="L1010">
        <v>9364</v>
      </c>
      <c r="M1010" t="s">
        <v>39</v>
      </c>
      <c r="N1010">
        <v>42817</v>
      </c>
      <c r="O1010">
        <v>44012</v>
      </c>
      <c r="P1010">
        <v>500000</v>
      </c>
      <c r="Q1010">
        <v>456708.57</v>
      </c>
      <c r="R1010">
        <v>36971.879999999997</v>
      </c>
      <c r="S1010">
        <v>13749.93</v>
      </c>
      <c r="T1010">
        <f t="shared" si="45"/>
        <v>29541.499999999993</v>
      </c>
      <c r="U1010">
        <v>500000</v>
      </c>
      <c r="V1010">
        <v>0</v>
      </c>
      <c r="W1010">
        <f t="shared" si="46"/>
        <v>500000</v>
      </c>
      <c r="X1010">
        <f t="shared" si="47"/>
        <v>0</v>
      </c>
    </row>
    <row r="1011" spans="1:24" x14ac:dyDescent="0.35">
      <c r="A1011">
        <v>7114</v>
      </c>
      <c r="B1011" t="s">
        <v>1267</v>
      </c>
      <c r="C1011" t="s">
        <v>798</v>
      </c>
      <c r="D1011" t="s">
        <v>2989</v>
      </c>
      <c r="E1011" t="s">
        <v>2990</v>
      </c>
      <c r="F1011" t="s">
        <v>2991</v>
      </c>
      <c r="G1011" t="s">
        <v>12</v>
      </c>
      <c r="H1011" t="s">
        <v>113</v>
      </c>
      <c r="I1011" t="s">
        <v>2992</v>
      </c>
      <c r="J1011" t="s">
        <v>4524</v>
      </c>
      <c r="K1011" t="s">
        <v>33</v>
      </c>
      <c r="L1011">
        <v>8123</v>
      </c>
      <c r="M1011" t="s">
        <v>115</v>
      </c>
      <c r="N1011">
        <v>42818</v>
      </c>
      <c r="O1011">
        <v>44012</v>
      </c>
      <c r="P1011">
        <v>700000</v>
      </c>
      <c r="Q1011">
        <v>544638.66</v>
      </c>
      <c r="R1011">
        <v>23902.54</v>
      </c>
      <c r="S1011">
        <v>28678.1</v>
      </c>
      <c r="T1011">
        <f t="shared" si="45"/>
        <v>126683.23999999996</v>
      </c>
      <c r="U1011">
        <v>700000</v>
      </c>
      <c r="V1011">
        <v>0</v>
      </c>
      <c r="W1011">
        <f t="shared" si="46"/>
        <v>700000</v>
      </c>
      <c r="X1011">
        <f t="shared" si="47"/>
        <v>0</v>
      </c>
    </row>
    <row r="1012" spans="1:24" x14ac:dyDescent="0.35">
      <c r="A1012">
        <v>4110</v>
      </c>
      <c r="B1012" t="s">
        <v>0</v>
      </c>
      <c r="C1012" t="s">
        <v>1</v>
      </c>
      <c r="D1012" t="s">
        <v>2993</v>
      </c>
      <c r="E1012" t="s">
        <v>2994</v>
      </c>
      <c r="F1012" t="s">
        <v>2995</v>
      </c>
      <c r="G1012" t="s">
        <v>12</v>
      </c>
      <c r="H1012" t="s">
        <v>6</v>
      </c>
      <c r="I1012" t="s">
        <v>627</v>
      </c>
      <c r="J1012" t="s">
        <v>4524</v>
      </c>
      <c r="K1012" t="s">
        <v>33</v>
      </c>
      <c r="L1012">
        <v>9351</v>
      </c>
      <c r="M1012" t="s">
        <v>34</v>
      </c>
      <c r="N1012">
        <v>42821</v>
      </c>
      <c r="O1012">
        <v>42965</v>
      </c>
      <c r="P1012">
        <v>149862.01</v>
      </c>
      <c r="Q1012">
        <v>147892.01</v>
      </c>
      <c r="R1012">
        <v>0</v>
      </c>
      <c r="S1012">
        <v>0</v>
      </c>
      <c r="T1012">
        <f t="shared" si="45"/>
        <v>1970</v>
      </c>
      <c r="U1012">
        <v>148030</v>
      </c>
      <c r="V1012">
        <v>137.99</v>
      </c>
      <c r="W1012">
        <f t="shared" si="46"/>
        <v>147892.01</v>
      </c>
      <c r="X1012">
        <f t="shared" si="47"/>
        <v>1970</v>
      </c>
    </row>
    <row r="1013" spans="1:24" x14ac:dyDescent="0.35">
      <c r="A1013">
        <v>7313</v>
      </c>
      <c r="B1013" t="s">
        <v>1287</v>
      </c>
      <c r="C1013" t="s">
        <v>901</v>
      </c>
      <c r="D1013" t="s">
        <v>2996</v>
      </c>
      <c r="E1013" t="s">
        <v>2997</v>
      </c>
      <c r="F1013" t="s">
        <v>2998</v>
      </c>
      <c r="G1013" t="s">
        <v>12</v>
      </c>
      <c r="H1013" t="s">
        <v>6</v>
      </c>
      <c r="I1013" t="s">
        <v>2999</v>
      </c>
      <c r="J1013" t="s">
        <v>4521</v>
      </c>
      <c r="K1013" t="s">
        <v>749</v>
      </c>
      <c r="L1013">
        <v>9538</v>
      </c>
      <c r="M1013" t="s">
        <v>3000</v>
      </c>
      <c r="N1013">
        <v>42887</v>
      </c>
      <c r="O1013">
        <v>43511</v>
      </c>
      <c r="P1013">
        <v>299898.2</v>
      </c>
      <c r="Q1013">
        <v>299898.2</v>
      </c>
      <c r="R1013">
        <v>0</v>
      </c>
      <c r="S1013">
        <v>0</v>
      </c>
      <c r="T1013">
        <f t="shared" si="45"/>
        <v>0</v>
      </c>
      <c r="U1013">
        <v>360000</v>
      </c>
      <c r="V1013">
        <v>60101.8</v>
      </c>
      <c r="W1013">
        <f t="shared" si="46"/>
        <v>299898.2</v>
      </c>
      <c r="X1013">
        <f t="shared" si="47"/>
        <v>0</v>
      </c>
    </row>
    <row r="1014" spans="1:24" x14ac:dyDescent="0.35">
      <c r="A1014">
        <v>7113</v>
      </c>
      <c r="B1014" t="s">
        <v>813</v>
      </c>
      <c r="C1014" t="s">
        <v>798</v>
      </c>
      <c r="D1014" t="s">
        <v>3001</v>
      </c>
      <c r="E1014" t="s">
        <v>3002</v>
      </c>
      <c r="F1014" t="s">
        <v>3003</v>
      </c>
      <c r="G1014" t="s">
        <v>12</v>
      </c>
      <c r="H1014" t="s">
        <v>113</v>
      </c>
      <c r="I1014" t="s">
        <v>3004</v>
      </c>
      <c r="J1014" t="s">
        <v>4525</v>
      </c>
      <c r="K1014" t="s">
        <v>121</v>
      </c>
      <c r="L1014">
        <v>9364</v>
      </c>
      <c r="M1014" t="s">
        <v>39</v>
      </c>
      <c r="N1014">
        <v>42936</v>
      </c>
      <c r="O1014">
        <v>44043</v>
      </c>
      <c r="P1014">
        <v>500000</v>
      </c>
      <c r="Q1014">
        <v>311646.62</v>
      </c>
      <c r="R1014">
        <v>94188.08</v>
      </c>
      <c r="S1014">
        <v>161288.39000000001</v>
      </c>
      <c r="T1014">
        <f t="shared" si="45"/>
        <v>27064.989999999991</v>
      </c>
      <c r="U1014">
        <v>500000</v>
      </c>
      <c r="V1014">
        <v>0</v>
      </c>
      <c r="W1014">
        <f t="shared" si="46"/>
        <v>500000</v>
      </c>
      <c r="X1014">
        <f t="shared" si="47"/>
        <v>0</v>
      </c>
    </row>
    <row r="1015" spans="1:24" x14ac:dyDescent="0.35">
      <c r="A1015">
        <v>4110</v>
      </c>
      <c r="B1015" t="s">
        <v>0</v>
      </c>
      <c r="C1015" t="s">
        <v>1</v>
      </c>
      <c r="D1015" t="s">
        <v>3005</v>
      </c>
      <c r="E1015" t="s">
        <v>456</v>
      </c>
      <c r="F1015" t="s">
        <v>3006</v>
      </c>
      <c r="G1015" t="s">
        <v>12</v>
      </c>
      <c r="H1015" t="s">
        <v>6</v>
      </c>
      <c r="I1015" t="s">
        <v>458</v>
      </c>
      <c r="J1015" t="s">
        <v>4522</v>
      </c>
      <c r="K1015" t="s">
        <v>459</v>
      </c>
      <c r="L1015">
        <v>9348</v>
      </c>
      <c r="M1015" t="s">
        <v>243</v>
      </c>
      <c r="N1015">
        <v>42828</v>
      </c>
      <c r="O1015">
        <v>42977</v>
      </c>
      <c r="P1015">
        <v>187032.8</v>
      </c>
      <c r="Q1015">
        <v>187032.8</v>
      </c>
      <c r="R1015">
        <v>0</v>
      </c>
      <c r="S1015">
        <v>0</v>
      </c>
      <c r="T1015">
        <f t="shared" si="45"/>
        <v>0</v>
      </c>
      <c r="U1015">
        <v>200000</v>
      </c>
      <c r="V1015">
        <v>12967.2</v>
      </c>
      <c r="W1015">
        <f t="shared" si="46"/>
        <v>187032.8</v>
      </c>
      <c r="X1015">
        <f t="shared" si="47"/>
        <v>0</v>
      </c>
    </row>
    <row r="1016" spans="1:24" x14ac:dyDescent="0.35">
      <c r="A1016">
        <v>7316</v>
      </c>
      <c r="B1016" t="s">
        <v>1292</v>
      </c>
      <c r="C1016" t="s">
        <v>901</v>
      </c>
      <c r="D1016" t="s">
        <v>3007</v>
      </c>
      <c r="E1016" t="s">
        <v>3008</v>
      </c>
      <c r="F1016" t="s">
        <v>3009</v>
      </c>
      <c r="G1016" t="s">
        <v>12</v>
      </c>
      <c r="H1016" t="s">
        <v>113</v>
      </c>
      <c r="I1016" t="s">
        <v>2893</v>
      </c>
      <c r="J1016" t="s">
        <v>4524</v>
      </c>
      <c r="K1016" t="s">
        <v>1142</v>
      </c>
      <c r="L1016">
        <v>9333</v>
      </c>
      <c r="M1016" t="s">
        <v>1445</v>
      </c>
      <c r="N1016">
        <v>42828</v>
      </c>
      <c r="O1016">
        <v>44012</v>
      </c>
      <c r="P1016">
        <v>400000</v>
      </c>
      <c r="Q1016">
        <v>330809.74</v>
      </c>
      <c r="R1016">
        <v>19807.07</v>
      </c>
      <c r="S1016">
        <v>57824.54</v>
      </c>
      <c r="T1016">
        <f t="shared" si="45"/>
        <v>11365.720000000008</v>
      </c>
      <c r="U1016">
        <v>400000</v>
      </c>
      <c r="V1016">
        <v>0</v>
      </c>
      <c r="W1016">
        <f t="shared" si="46"/>
        <v>400000</v>
      </c>
      <c r="X1016">
        <f t="shared" si="47"/>
        <v>0</v>
      </c>
    </row>
    <row r="1017" spans="1:24" x14ac:dyDescent="0.35">
      <c r="A1017">
        <v>4110</v>
      </c>
      <c r="B1017" t="s">
        <v>0</v>
      </c>
      <c r="C1017" t="s">
        <v>1</v>
      </c>
      <c r="D1017" t="s">
        <v>3010</v>
      </c>
      <c r="E1017" t="s">
        <v>3011</v>
      </c>
      <c r="F1017" t="s">
        <v>3012</v>
      </c>
      <c r="G1017" t="s">
        <v>12</v>
      </c>
      <c r="H1017" t="s">
        <v>6</v>
      </c>
      <c r="I1017" t="s">
        <v>361</v>
      </c>
      <c r="J1017" t="s">
        <v>4522</v>
      </c>
      <c r="K1017" t="s">
        <v>3013</v>
      </c>
      <c r="L1017">
        <v>9348</v>
      </c>
      <c r="M1017" t="s">
        <v>243</v>
      </c>
      <c r="N1017">
        <v>42835</v>
      </c>
      <c r="O1017">
        <v>43069</v>
      </c>
      <c r="P1017">
        <v>315727.81</v>
      </c>
      <c r="Q1017">
        <v>315727.81</v>
      </c>
      <c r="R1017">
        <v>0</v>
      </c>
      <c r="S1017">
        <v>0</v>
      </c>
      <c r="T1017">
        <f t="shared" si="45"/>
        <v>0</v>
      </c>
      <c r="U1017">
        <v>320000</v>
      </c>
      <c r="V1017">
        <v>4272.1899999999996</v>
      </c>
      <c r="W1017">
        <f t="shared" si="46"/>
        <v>315727.81</v>
      </c>
      <c r="X1017">
        <f t="shared" si="47"/>
        <v>0</v>
      </c>
    </row>
    <row r="1018" spans="1:24" x14ac:dyDescent="0.35">
      <c r="A1018">
        <v>4496</v>
      </c>
      <c r="B1018" t="s">
        <v>438</v>
      </c>
      <c r="C1018" t="s">
        <v>20</v>
      </c>
      <c r="D1018" t="s">
        <v>3014</v>
      </c>
      <c r="E1018" t="s">
        <v>3015</v>
      </c>
      <c r="F1018" t="s">
        <v>3016</v>
      </c>
      <c r="G1018" t="s">
        <v>12</v>
      </c>
      <c r="H1018" t="s">
        <v>6</v>
      </c>
      <c r="I1018" t="s">
        <v>402</v>
      </c>
      <c r="J1018" t="s">
        <v>4519</v>
      </c>
      <c r="K1018" t="s">
        <v>83</v>
      </c>
      <c r="L1018">
        <v>9348</v>
      </c>
      <c r="M1018" t="s">
        <v>243</v>
      </c>
      <c r="N1018">
        <v>42837</v>
      </c>
      <c r="O1018">
        <v>43023</v>
      </c>
      <c r="P1018">
        <v>340985.31</v>
      </c>
      <c r="Q1018">
        <v>340985.31</v>
      </c>
      <c r="R1018">
        <v>0</v>
      </c>
      <c r="S1018">
        <v>0</v>
      </c>
      <c r="T1018">
        <f t="shared" si="45"/>
        <v>0</v>
      </c>
      <c r="U1018">
        <v>342878.98</v>
      </c>
      <c r="V1018">
        <v>1893.67</v>
      </c>
      <c r="W1018">
        <f t="shared" si="46"/>
        <v>340985.31</v>
      </c>
      <c r="X1018">
        <f t="shared" si="47"/>
        <v>0</v>
      </c>
    </row>
    <row r="1019" spans="1:24" x14ac:dyDescent="0.35">
      <c r="A1019">
        <v>6287</v>
      </c>
      <c r="B1019" t="s">
        <v>244</v>
      </c>
      <c r="C1019" t="s">
        <v>245</v>
      </c>
      <c r="D1019" t="s">
        <v>3017</v>
      </c>
      <c r="E1019" t="s">
        <v>3018</v>
      </c>
      <c r="F1019" t="s">
        <v>3019</v>
      </c>
      <c r="G1019" t="s">
        <v>12</v>
      </c>
      <c r="H1019" t="s">
        <v>6</v>
      </c>
      <c r="I1019" t="s">
        <v>656</v>
      </c>
      <c r="J1019" t="s">
        <v>4524</v>
      </c>
      <c r="K1019" t="s">
        <v>33</v>
      </c>
      <c r="L1019">
        <v>8123</v>
      </c>
      <c r="M1019" t="s">
        <v>115</v>
      </c>
      <c r="N1019">
        <v>42843</v>
      </c>
      <c r="O1019">
        <v>42978</v>
      </c>
      <c r="P1019">
        <v>565919.24</v>
      </c>
      <c r="Q1019">
        <v>639156.28</v>
      </c>
      <c r="R1019">
        <v>0</v>
      </c>
      <c r="S1019">
        <v>0</v>
      </c>
      <c r="T1019">
        <f t="shared" si="45"/>
        <v>-73237.040000000037</v>
      </c>
      <c r="U1019">
        <v>863483.25</v>
      </c>
      <c r="V1019">
        <v>285785.73</v>
      </c>
      <c r="W1019">
        <f t="shared" si="46"/>
        <v>577697.52</v>
      </c>
      <c r="X1019">
        <f t="shared" si="47"/>
        <v>-11778.280000000028</v>
      </c>
    </row>
    <row r="1020" spans="1:24" x14ac:dyDescent="0.35">
      <c r="A1020">
        <v>7313</v>
      </c>
      <c r="B1020" t="s">
        <v>1287</v>
      </c>
      <c r="C1020" t="s">
        <v>901</v>
      </c>
      <c r="D1020" t="s">
        <v>3020</v>
      </c>
      <c r="E1020" t="s">
        <v>3021</v>
      </c>
      <c r="F1020" t="s">
        <v>3022</v>
      </c>
      <c r="G1020" t="s">
        <v>12</v>
      </c>
      <c r="H1020" t="s">
        <v>6</v>
      </c>
      <c r="I1020" t="s">
        <v>3023</v>
      </c>
      <c r="J1020" t="s">
        <v>4521</v>
      </c>
      <c r="K1020" t="s">
        <v>534</v>
      </c>
      <c r="L1020">
        <v>9381</v>
      </c>
      <c r="M1020" t="s">
        <v>26</v>
      </c>
      <c r="N1020">
        <v>42842</v>
      </c>
      <c r="O1020">
        <v>43251</v>
      </c>
      <c r="P1020">
        <v>99057.22</v>
      </c>
      <c r="Q1020">
        <v>99057.22</v>
      </c>
      <c r="R1020">
        <v>0</v>
      </c>
      <c r="S1020">
        <v>0</v>
      </c>
      <c r="T1020">
        <f t="shared" si="45"/>
        <v>0</v>
      </c>
      <c r="U1020">
        <v>100000</v>
      </c>
      <c r="V1020">
        <v>942.78</v>
      </c>
      <c r="W1020">
        <f t="shared" si="46"/>
        <v>99057.22</v>
      </c>
      <c r="X1020">
        <f t="shared" si="47"/>
        <v>0</v>
      </c>
    </row>
    <row r="1021" spans="1:24" x14ac:dyDescent="0.35">
      <c r="A1021">
        <v>7154</v>
      </c>
      <c r="B1021" t="s">
        <v>1270</v>
      </c>
      <c r="C1021" t="s">
        <v>901</v>
      </c>
      <c r="D1021" t="s">
        <v>3024</v>
      </c>
      <c r="E1021" t="s">
        <v>3025</v>
      </c>
      <c r="F1021" t="s">
        <v>3026</v>
      </c>
      <c r="G1021" t="s">
        <v>12</v>
      </c>
      <c r="H1021" t="s">
        <v>113</v>
      </c>
      <c r="I1021" t="s">
        <v>417</v>
      </c>
      <c r="J1021" t="s">
        <v>4524</v>
      </c>
      <c r="K1021" t="s">
        <v>33</v>
      </c>
      <c r="L1021">
        <v>9830</v>
      </c>
      <c r="M1021" t="s">
        <v>53</v>
      </c>
      <c r="N1021">
        <v>42842</v>
      </c>
      <c r="O1021">
        <v>44012</v>
      </c>
      <c r="P1021">
        <v>1375000</v>
      </c>
      <c r="Q1021">
        <v>1363454.1</v>
      </c>
      <c r="R1021">
        <v>42312.02</v>
      </c>
      <c r="S1021">
        <v>0</v>
      </c>
      <c r="T1021">
        <f t="shared" si="45"/>
        <v>11545.899999999907</v>
      </c>
      <c r="U1021">
        <v>1375000</v>
      </c>
      <c r="V1021">
        <v>0</v>
      </c>
      <c r="W1021">
        <f t="shared" si="46"/>
        <v>1375000</v>
      </c>
      <c r="X1021">
        <f t="shared" si="47"/>
        <v>0</v>
      </c>
    </row>
    <row r="1022" spans="1:24" x14ac:dyDescent="0.35">
      <c r="A1022">
        <v>6113</v>
      </c>
      <c r="B1022" t="s">
        <v>267</v>
      </c>
      <c r="C1022" t="s">
        <v>109</v>
      </c>
      <c r="D1022" t="s">
        <v>3027</v>
      </c>
      <c r="E1022" t="s">
        <v>3008</v>
      </c>
      <c r="F1022" t="s">
        <v>3028</v>
      </c>
      <c r="G1022" t="s">
        <v>12</v>
      </c>
      <c r="H1022" t="s">
        <v>113</v>
      </c>
      <c r="I1022" t="s">
        <v>2893</v>
      </c>
      <c r="J1022" t="s">
        <v>4524</v>
      </c>
      <c r="K1022" t="s">
        <v>1142</v>
      </c>
      <c r="L1022">
        <v>9333</v>
      </c>
      <c r="M1022" t="s">
        <v>1445</v>
      </c>
      <c r="N1022">
        <v>42850</v>
      </c>
      <c r="O1022">
        <v>44043</v>
      </c>
      <c r="P1022">
        <v>100000</v>
      </c>
      <c r="Q1022">
        <v>20232.310000000001</v>
      </c>
      <c r="R1022">
        <v>3996.85</v>
      </c>
      <c r="S1022">
        <v>69294.710000000006</v>
      </c>
      <c r="T1022">
        <f t="shared" si="45"/>
        <v>10472.979999999996</v>
      </c>
      <c r="U1022">
        <v>100000</v>
      </c>
      <c r="V1022">
        <v>0</v>
      </c>
      <c r="W1022">
        <f t="shared" si="46"/>
        <v>100000</v>
      </c>
      <c r="X1022">
        <f t="shared" si="47"/>
        <v>0</v>
      </c>
    </row>
    <row r="1023" spans="1:24" x14ac:dyDescent="0.35">
      <c r="A1023">
        <v>7311</v>
      </c>
      <c r="B1023" t="s">
        <v>1283</v>
      </c>
      <c r="C1023" t="s">
        <v>901</v>
      </c>
      <c r="D1023" t="s">
        <v>3029</v>
      </c>
      <c r="E1023" t="s">
        <v>3030</v>
      </c>
      <c r="F1023" t="s">
        <v>3031</v>
      </c>
      <c r="G1023" t="s">
        <v>12</v>
      </c>
      <c r="H1023" t="s">
        <v>6</v>
      </c>
      <c r="I1023" t="s">
        <v>1783</v>
      </c>
      <c r="J1023" t="s">
        <v>4520</v>
      </c>
      <c r="K1023" t="s">
        <v>1784</v>
      </c>
      <c r="L1023">
        <v>9902</v>
      </c>
      <c r="M1023" t="s">
        <v>61</v>
      </c>
      <c r="N1023">
        <v>42858</v>
      </c>
      <c r="O1023">
        <v>43251</v>
      </c>
      <c r="P1023">
        <v>109924.42</v>
      </c>
      <c r="Q1023">
        <v>109924.42</v>
      </c>
      <c r="R1023">
        <v>0</v>
      </c>
      <c r="S1023">
        <v>0</v>
      </c>
      <c r="T1023">
        <f t="shared" si="45"/>
        <v>0</v>
      </c>
      <c r="U1023">
        <v>200000</v>
      </c>
      <c r="V1023">
        <v>90075.58</v>
      </c>
      <c r="W1023">
        <f t="shared" si="46"/>
        <v>109924.42</v>
      </c>
      <c r="X1023">
        <f t="shared" si="47"/>
        <v>0</v>
      </c>
    </row>
    <row r="1024" spans="1:24" x14ac:dyDescent="0.35">
      <c r="A1024">
        <v>7311</v>
      </c>
      <c r="B1024" t="s">
        <v>1283</v>
      </c>
      <c r="C1024" t="s">
        <v>901</v>
      </c>
      <c r="D1024" t="s">
        <v>3032</v>
      </c>
      <c r="E1024" t="s">
        <v>3033</v>
      </c>
      <c r="F1024" t="s">
        <v>3034</v>
      </c>
      <c r="G1024" t="s">
        <v>12</v>
      </c>
      <c r="H1024" t="s">
        <v>113</v>
      </c>
      <c r="I1024" t="s">
        <v>3035</v>
      </c>
      <c r="J1024" t="s">
        <v>4519</v>
      </c>
      <c r="K1024" t="s">
        <v>1531</v>
      </c>
      <c r="L1024">
        <v>9703</v>
      </c>
      <c r="M1024" t="s">
        <v>1914</v>
      </c>
      <c r="N1024">
        <v>42863</v>
      </c>
      <c r="O1024">
        <v>44074</v>
      </c>
      <c r="P1024">
        <v>850000</v>
      </c>
      <c r="Q1024">
        <v>783744.62</v>
      </c>
      <c r="R1024">
        <v>259309.98</v>
      </c>
      <c r="S1024">
        <v>16359.48</v>
      </c>
      <c r="T1024">
        <f t="shared" si="45"/>
        <v>49895.900000000009</v>
      </c>
      <c r="U1024">
        <v>850000</v>
      </c>
      <c r="V1024">
        <v>0</v>
      </c>
      <c r="W1024">
        <f t="shared" si="46"/>
        <v>850000</v>
      </c>
      <c r="X1024">
        <f t="shared" si="47"/>
        <v>0</v>
      </c>
    </row>
    <row r="1025" spans="1:24" x14ac:dyDescent="0.35">
      <c r="A1025">
        <v>7025</v>
      </c>
      <c r="B1025" t="s">
        <v>1124</v>
      </c>
      <c r="C1025" t="s">
        <v>798</v>
      </c>
      <c r="D1025" t="s">
        <v>3036</v>
      </c>
      <c r="E1025" t="s">
        <v>3037</v>
      </c>
      <c r="F1025" t="s">
        <v>3038</v>
      </c>
      <c r="G1025" t="s">
        <v>12</v>
      </c>
      <c r="H1025" t="s">
        <v>113</v>
      </c>
      <c r="I1025" t="s">
        <v>125</v>
      </c>
      <c r="J1025" t="s">
        <v>4520</v>
      </c>
      <c r="K1025" t="s">
        <v>1784</v>
      </c>
      <c r="L1025">
        <v>9349</v>
      </c>
      <c r="M1025" t="s">
        <v>126</v>
      </c>
      <c r="N1025">
        <v>42862</v>
      </c>
      <c r="O1025">
        <v>44074</v>
      </c>
      <c r="P1025">
        <v>1100000</v>
      </c>
      <c r="Q1025">
        <v>1061081.79</v>
      </c>
      <c r="R1025">
        <v>44720.25</v>
      </c>
      <c r="S1025">
        <v>0</v>
      </c>
      <c r="T1025">
        <f t="shared" si="45"/>
        <v>38918.209999999963</v>
      </c>
      <c r="U1025">
        <v>1100000</v>
      </c>
      <c r="V1025">
        <v>0</v>
      </c>
      <c r="W1025">
        <f t="shared" si="46"/>
        <v>1100000</v>
      </c>
      <c r="X1025">
        <f t="shared" si="47"/>
        <v>0</v>
      </c>
    </row>
    <row r="1026" spans="1:24" x14ac:dyDescent="0.35">
      <c r="A1026">
        <v>4110</v>
      </c>
      <c r="B1026" t="s">
        <v>0</v>
      </c>
      <c r="C1026" t="s">
        <v>1</v>
      </c>
      <c r="D1026" t="s">
        <v>3039</v>
      </c>
      <c r="E1026" t="s">
        <v>3040</v>
      </c>
      <c r="F1026" t="s">
        <v>3041</v>
      </c>
      <c r="G1026" t="s">
        <v>12</v>
      </c>
      <c r="H1026" t="s">
        <v>6</v>
      </c>
      <c r="I1026" t="s">
        <v>3042</v>
      </c>
      <c r="J1026" t="s">
        <v>4520</v>
      </c>
      <c r="K1026" t="s">
        <v>3043</v>
      </c>
      <c r="L1026">
        <v>9540</v>
      </c>
      <c r="M1026" t="s">
        <v>3044</v>
      </c>
      <c r="N1026">
        <v>42872</v>
      </c>
      <c r="O1026">
        <v>43039</v>
      </c>
      <c r="P1026">
        <v>199119.96</v>
      </c>
      <c r="Q1026">
        <v>199119.96</v>
      </c>
      <c r="R1026">
        <v>0</v>
      </c>
      <c r="S1026">
        <v>0</v>
      </c>
      <c r="T1026">
        <f t="shared" si="45"/>
        <v>0</v>
      </c>
      <c r="U1026">
        <v>200000</v>
      </c>
      <c r="V1026">
        <v>880.04</v>
      </c>
      <c r="W1026">
        <f t="shared" si="46"/>
        <v>199119.96</v>
      </c>
      <c r="X1026">
        <f t="shared" si="47"/>
        <v>0</v>
      </c>
    </row>
    <row r="1027" spans="1:24" x14ac:dyDescent="0.35">
      <c r="A1027">
        <v>7113</v>
      </c>
      <c r="B1027" t="s">
        <v>813</v>
      </c>
      <c r="C1027" t="s">
        <v>798</v>
      </c>
      <c r="D1027" t="s">
        <v>3045</v>
      </c>
      <c r="E1027" t="s">
        <v>2584</v>
      </c>
      <c r="F1027" t="s">
        <v>3046</v>
      </c>
      <c r="G1027" t="s">
        <v>12</v>
      </c>
      <c r="H1027" t="s">
        <v>6</v>
      </c>
      <c r="I1027" t="s">
        <v>891</v>
      </c>
      <c r="J1027" t="s">
        <v>4524</v>
      </c>
      <c r="K1027" t="s">
        <v>33</v>
      </c>
      <c r="L1027">
        <v>9365</v>
      </c>
      <c r="M1027" t="s">
        <v>892</v>
      </c>
      <c r="N1027">
        <v>42874</v>
      </c>
      <c r="O1027">
        <v>43708</v>
      </c>
      <c r="P1027">
        <v>996905.71</v>
      </c>
      <c r="Q1027">
        <v>996905.71</v>
      </c>
      <c r="R1027">
        <v>188120.17</v>
      </c>
      <c r="S1027">
        <v>0</v>
      </c>
      <c r="T1027">
        <f t="shared" ref="T1027:T1090" si="48">P1027-Q1027-S1027</f>
        <v>0</v>
      </c>
      <c r="U1027">
        <v>1000000</v>
      </c>
      <c r="V1027">
        <v>3094.29</v>
      </c>
      <c r="W1027">
        <f t="shared" ref="W1027:W1090" si="49">U1027-V1027</f>
        <v>996905.71</v>
      </c>
      <c r="X1027">
        <f t="shared" ref="X1027:X1090" si="50">P1027-W1027</f>
        <v>0</v>
      </c>
    </row>
    <row r="1028" spans="1:24" x14ac:dyDescent="0.35">
      <c r="A1028">
        <v>7606</v>
      </c>
      <c r="B1028" t="s">
        <v>1310</v>
      </c>
      <c r="C1028" t="s">
        <v>901</v>
      </c>
      <c r="D1028" t="s">
        <v>3047</v>
      </c>
      <c r="E1028" t="s">
        <v>220</v>
      </c>
      <c r="F1028" t="s">
        <v>3048</v>
      </c>
      <c r="G1028" t="s">
        <v>12</v>
      </c>
      <c r="H1028" t="s">
        <v>6</v>
      </c>
      <c r="I1028" t="s">
        <v>217</v>
      </c>
      <c r="J1028" t="s">
        <v>4520</v>
      </c>
      <c r="K1028" t="s">
        <v>77</v>
      </c>
      <c r="L1028">
        <v>9349</v>
      </c>
      <c r="M1028" t="s">
        <v>126</v>
      </c>
      <c r="N1028">
        <v>42877</v>
      </c>
      <c r="O1028">
        <v>43281</v>
      </c>
      <c r="P1028">
        <v>149993.76999999999</v>
      </c>
      <c r="Q1028">
        <v>149993.76999999999</v>
      </c>
      <c r="R1028">
        <v>0</v>
      </c>
      <c r="S1028">
        <v>0</v>
      </c>
      <c r="T1028">
        <f t="shared" si="48"/>
        <v>0</v>
      </c>
      <c r="U1028">
        <v>150000</v>
      </c>
      <c r="V1028">
        <v>6.23</v>
      </c>
      <c r="W1028">
        <f t="shared" si="49"/>
        <v>149993.76999999999</v>
      </c>
      <c r="X1028">
        <f t="shared" si="50"/>
        <v>0</v>
      </c>
    </row>
    <row r="1029" spans="1:24" x14ac:dyDescent="0.35">
      <c r="A1029">
        <v>4110</v>
      </c>
      <c r="B1029" t="s">
        <v>0</v>
      </c>
      <c r="C1029" t="s">
        <v>1</v>
      </c>
      <c r="D1029" t="s">
        <v>3049</v>
      </c>
      <c r="E1029" t="s">
        <v>3050</v>
      </c>
      <c r="F1029" t="s">
        <v>3051</v>
      </c>
      <c r="G1029" t="s">
        <v>12</v>
      </c>
      <c r="H1029" t="s">
        <v>6</v>
      </c>
      <c r="I1029" t="s">
        <v>1077</v>
      </c>
      <c r="J1029" t="s">
        <v>4522</v>
      </c>
      <c r="K1029" t="s">
        <v>833</v>
      </c>
      <c r="L1029">
        <v>9350</v>
      </c>
      <c r="M1029" t="s">
        <v>145</v>
      </c>
      <c r="N1029">
        <v>42879</v>
      </c>
      <c r="O1029">
        <v>43039</v>
      </c>
      <c r="P1029">
        <v>47522.52</v>
      </c>
      <c r="Q1029">
        <v>47522.52</v>
      </c>
      <c r="R1029">
        <v>0</v>
      </c>
      <c r="S1029">
        <v>0</v>
      </c>
      <c r="T1029">
        <f t="shared" si="48"/>
        <v>0</v>
      </c>
      <c r="U1029">
        <v>50000</v>
      </c>
      <c r="V1029">
        <v>2477.48</v>
      </c>
      <c r="W1029">
        <f t="shared" si="49"/>
        <v>47522.52</v>
      </c>
      <c r="X1029">
        <f t="shared" si="50"/>
        <v>0</v>
      </c>
    </row>
    <row r="1030" spans="1:24" x14ac:dyDescent="0.35">
      <c r="A1030">
        <v>6287</v>
      </c>
      <c r="B1030" t="s">
        <v>244</v>
      </c>
      <c r="C1030" t="s">
        <v>245</v>
      </c>
      <c r="D1030" t="s">
        <v>3052</v>
      </c>
      <c r="E1030" t="s">
        <v>2488</v>
      </c>
      <c r="F1030" t="s">
        <v>3053</v>
      </c>
      <c r="G1030" t="s">
        <v>12</v>
      </c>
      <c r="H1030" t="s">
        <v>6</v>
      </c>
      <c r="I1030" t="s">
        <v>417</v>
      </c>
      <c r="J1030" t="s">
        <v>4522</v>
      </c>
      <c r="K1030" t="s">
        <v>1250</v>
      </c>
      <c r="L1030">
        <v>9830</v>
      </c>
      <c r="M1030" t="s">
        <v>53</v>
      </c>
      <c r="N1030">
        <v>42885</v>
      </c>
      <c r="O1030">
        <v>42978</v>
      </c>
      <c r="P1030">
        <v>54676.36</v>
      </c>
      <c r="Q1030">
        <v>70313.09</v>
      </c>
      <c r="R1030">
        <v>0</v>
      </c>
      <c r="S1030">
        <v>0</v>
      </c>
      <c r="T1030">
        <f t="shared" si="48"/>
        <v>-15636.729999999996</v>
      </c>
      <c r="U1030">
        <v>67458</v>
      </c>
      <c r="V1030">
        <v>751.04</v>
      </c>
      <c r="W1030">
        <f t="shared" si="49"/>
        <v>66706.960000000006</v>
      </c>
      <c r="X1030">
        <f t="shared" si="50"/>
        <v>-12030.600000000006</v>
      </c>
    </row>
    <row r="1031" spans="1:24" x14ac:dyDescent="0.35">
      <c r="A1031">
        <v>4110</v>
      </c>
      <c r="B1031" t="s">
        <v>0</v>
      </c>
      <c r="C1031" t="s">
        <v>1</v>
      </c>
      <c r="D1031" t="s">
        <v>3054</v>
      </c>
      <c r="E1031" t="s">
        <v>3055</v>
      </c>
      <c r="F1031" t="s">
        <v>3056</v>
      </c>
      <c r="G1031" t="s">
        <v>12</v>
      </c>
      <c r="H1031" t="s">
        <v>6</v>
      </c>
      <c r="I1031" t="s">
        <v>3057</v>
      </c>
      <c r="J1031" t="s">
        <v>4524</v>
      </c>
      <c r="K1031" t="s">
        <v>33</v>
      </c>
      <c r="L1031">
        <v>9737</v>
      </c>
      <c r="M1031" t="s">
        <v>3058</v>
      </c>
      <c r="N1031">
        <v>42891</v>
      </c>
      <c r="O1031">
        <v>43084</v>
      </c>
      <c r="P1031">
        <v>144869.87</v>
      </c>
      <c r="Q1031">
        <v>-5130.13</v>
      </c>
      <c r="R1031">
        <v>0</v>
      </c>
      <c r="S1031">
        <v>0</v>
      </c>
      <c r="T1031">
        <f t="shared" si="48"/>
        <v>150000</v>
      </c>
      <c r="U1031">
        <v>0</v>
      </c>
      <c r="V1031">
        <v>5130.13</v>
      </c>
      <c r="W1031">
        <f t="shared" si="49"/>
        <v>-5130.13</v>
      </c>
      <c r="X1031">
        <f t="shared" si="50"/>
        <v>150000</v>
      </c>
    </row>
    <row r="1032" spans="1:24" x14ac:dyDescent="0.35">
      <c r="A1032">
        <v>7320</v>
      </c>
      <c r="B1032" t="s">
        <v>934</v>
      </c>
      <c r="C1032" t="s">
        <v>901</v>
      </c>
      <c r="D1032" t="s">
        <v>3059</v>
      </c>
      <c r="E1032" t="s">
        <v>3060</v>
      </c>
      <c r="F1032" t="s">
        <v>3061</v>
      </c>
      <c r="G1032" t="s">
        <v>12</v>
      </c>
      <c r="H1032" t="s">
        <v>113</v>
      </c>
      <c r="I1032" t="s">
        <v>2268</v>
      </c>
      <c r="J1032" t="s">
        <v>4525</v>
      </c>
      <c r="K1032" t="s">
        <v>121</v>
      </c>
      <c r="L1032">
        <v>9364</v>
      </c>
      <c r="M1032" t="s">
        <v>39</v>
      </c>
      <c r="N1032">
        <v>42898</v>
      </c>
      <c r="O1032">
        <v>44012</v>
      </c>
      <c r="P1032">
        <v>200000</v>
      </c>
      <c r="Q1032">
        <v>198012</v>
      </c>
      <c r="R1032">
        <v>25471.62</v>
      </c>
      <c r="S1032">
        <v>1953.61</v>
      </c>
      <c r="T1032">
        <f t="shared" si="48"/>
        <v>34.3900000000001</v>
      </c>
      <c r="U1032">
        <v>200000</v>
      </c>
      <c r="V1032">
        <v>0</v>
      </c>
      <c r="W1032">
        <f t="shared" si="49"/>
        <v>200000</v>
      </c>
      <c r="X1032">
        <f t="shared" si="50"/>
        <v>0</v>
      </c>
    </row>
    <row r="1033" spans="1:24" x14ac:dyDescent="0.35">
      <c r="A1033">
        <v>7316</v>
      </c>
      <c r="B1033" t="s">
        <v>1292</v>
      </c>
      <c r="C1033" t="s">
        <v>901</v>
      </c>
      <c r="D1033" t="s">
        <v>3062</v>
      </c>
      <c r="E1033" t="s">
        <v>3063</v>
      </c>
      <c r="F1033" t="s">
        <v>3064</v>
      </c>
      <c r="G1033" t="s">
        <v>12</v>
      </c>
      <c r="H1033" t="s">
        <v>6</v>
      </c>
      <c r="I1033" t="s">
        <v>2775</v>
      </c>
      <c r="J1033" t="s">
        <v>4522</v>
      </c>
      <c r="K1033" t="s">
        <v>256</v>
      </c>
      <c r="L1033">
        <v>9351</v>
      </c>
      <c r="M1033" t="s">
        <v>34</v>
      </c>
      <c r="N1033">
        <v>42898</v>
      </c>
      <c r="O1033">
        <v>43313</v>
      </c>
      <c r="P1033">
        <v>274974.53999999998</v>
      </c>
      <c r="Q1033">
        <v>274974.53999999998</v>
      </c>
      <c r="R1033">
        <v>0</v>
      </c>
      <c r="S1033">
        <v>0</v>
      </c>
      <c r="T1033">
        <f t="shared" si="48"/>
        <v>0</v>
      </c>
      <c r="U1033">
        <v>275000</v>
      </c>
      <c r="V1033">
        <v>25.46</v>
      </c>
      <c r="W1033">
        <f t="shared" si="49"/>
        <v>274974.53999999998</v>
      </c>
      <c r="X1033">
        <f t="shared" si="50"/>
        <v>0</v>
      </c>
    </row>
    <row r="1034" spans="1:24" x14ac:dyDescent="0.35">
      <c r="A1034">
        <v>6113</v>
      </c>
      <c r="B1034" t="s">
        <v>267</v>
      </c>
      <c r="C1034" t="s">
        <v>109</v>
      </c>
      <c r="D1034" t="s">
        <v>3065</v>
      </c>
      <c r="E1034" t="s">
        <v>847</v>
      </c>
      <c r="F1034" t="s">
        <v>3066</v>
      </c>
      <c r="G1034" t="s">
        <v>12</v>
      </c>
      <c r="H1034" t="s">
        <v>113</v>
      </c>
      <c r="I1034" t="s">
        <v>217</v>
      </c>
      <c r="J1034" t="s">
        <v>4520</v>
      </c>
      <c r="K1034" t="s">
        <v>44</v>
      </c>
      <c r="L1034">
        <v>9349</v>
      </c>
      <c r="M1034" t="s">
        <v>126</v>
      </c>
      <c r="N1034">
        <v>42898</v>
      </c>
      <c r="O1034">
        <v>44043</v>
      </c>
      <c r="P1034">
        <v>600000</v>
      </c>
      <c r="Q1034">
        <v>358852.8</v>
      </c>
      <c r="R1034">
        <v>244725.68</v>
      </c>
      <c r="S1034">
        <v>204898.44</v>
      </c>
      <c r="T1034">
        <f t="shared" si="48"/>
        <v>36248.760000000009</v>
      </c>
      <c r="U1034">
        <v>600000</v>
      </c>
      <c r="V1034">
        <v>0</v>
      </c>
      <c r="W1034">
        <f t="shared" si="49"/>
        <v>600000</v>
      </c>
      <c r="X1034">
        <f t="shared" si="50"/>
        <v>0</v>
      </c>
    </row>
    <row r="1035" spans="1:24" x14ac:dyDescent="0.35">
      <c r="A1035">
        <v>7606</v>
      </c>
      <c r="B1035" t="s">
        <v>1310</v>
      </c>
      <c r="C1035" t="s">
        <v>901</v>
      </c>
      <c r="D1035" t="s">
        <v>3067</v>
      </c>
      <c r="E1035" t="s">
        <v>2449</v>
      </c>
      <c r="F1035" t="s">
        <v>3068</v>
      </c>
      <c r="G1035" t="s">
        <v>12</v>
      </c>
      <c r="H1035" t="s">
        <v>6</v>
      </c>
      <c r="I1035" t="s">
        <v>3069</v>
      </c>
      <c r="J1035" t="s">
        <v>4525</v>
      </c>
      <c r="K1035" t="s">
        <v>144</v>
      </c>
      <c r="L1035">
        <v>9364</v>
      </c>
      <c r="M1035" t="s">
        <v>39</v>
      </c>
      <c r="N1035">
        <v>42909</v>
      </c>
      <c r="O1035">
        <v>43281</v>
      </c>
      <c r="P1035">
        <v>171339.26</v>
      </c>
      <c r="Q1035">
        <v>171339.26</v>
      </c>
      <c r="R1035">
        <v>0</v>
      </c>
      <c r="S1035">
        <v>0</v>
      </c>
      <c r="T1035">
        <f t="shared" si="48"/>
        <v>0</v>
      </c>
      <c r="U1035">
        <v>175000</v>
      </c>
      <c r="V1035">
        <v>3660.74</v>
      </c>
      <c r="W1035">
        <f t="shared" si="49"/>
        <v>171339.26</v>
      </c>
      <c r="X1035">
        <f t="shared" si="50"/>
        <v>0</v>
      </c>
    </row>
    <row r="1036" spans="1:24" x14ac:dyDescent="0.35">
      <c r="A1036">
        <v>7315</v>
      </c>
      <c r="B1036" t="s">
        <v>993</v>
      </c>
      <c r="C1036" t="s">
        <v>901</v>
      </c>
      <c r="D1036" t="s">
        <v>3070</v>
      </c>
      <c r="E1036" t="s">
        <v>872</v>
      </c>
      <c r="F1036" t="s">
        <v>3071</v>
      </c>
      <c r="G1036" t="s">
        <v>12</v>
      </c>
      <c r="H1036" t="s">
        <v>6</v>
      </c>
      <c r="I1036" t="s">
        <v>870</v>
      </c>
      <c r="J1036" t="s">
        <v>4524</v>
      </c>
      <c r="K1036" t="s">
        <v>33</v>
      </c>
      <c r="L1036">
        <v>8123</v>
      </c>
      <c r="M1036" t="s">
        <v>115</v>
      </c>
      <c r="N1036">
        <v>42908</v>
      </c>
      <c r="O1036">
        <v>43465</v>
      </c>
      <c r="P1036">
        <v>249936.87</v>
      </c>
      <c r="Q1036">
        <v>249936.87</v>
      </c>
      <c r="R1036">
        <v>0</v>
      </c>
      <c r="S1036">
        <v>0</v>
      </c>
      <c r="T1036">
        <f t="shared" si="48"/>
        <v>0</v>
      </c>
      <c r="U1036">
        <v>250000</v>
      </c>
      <c r="V1036">
        <v>63.13</v>
      </c>
      <c r="W1036">
        <f t="shared" si="49"/>
        <v>249936.87</v>
      </c>
      <c r="X1036">
        <f t="shared" si="50"/>
        <v>0</v>
      </c>
    </row>
    <row r="1037" spans="1:24" x14ac:dyDescent="0.35">
      <c r="A1037">
        <v>7315</v>
      </c>
      <c r="B1037" t="s">
        <v>993</v>
      </c>
      <c r="C1037" t="s">
        <v>901</v>
      </c>
      <c r="D1037" t="s">
        <v>3072</v>
      </c>
      <c r="E1037" t="s">
        <v>868</v>
      </c>
      <c r="F1037" t="s">
        <v>3073</v>
      </c>
      <c r="G1037" t="s">
        <v>12</v>
      </c>
      <c r="H1037" t="s">
        <v>6</v>
      </c>
      <c r="I1037" t="s">
        <v>870</v>
      </c>
      <c r="J1037" t="s">
        <v>4524</v>
      </c>
      <c r="K1037" t="s">
        <v>33</v>
      </c>
      <c r="L1037">
        <v>8123</v>
      </c>
      <c r="M1037" t="s">
        <v>115</v>
      </c>
      <c r="N1037">
        <v>42908</v>
      </c>
      <c r="O1037">
        <v>43465</v>
      </c>
      <c r="P1037">
        <v>249890.43</v>
      </c>
      <c r="Q1037">
        <v>249890.43</v>
      </c>
      <c r="R1037">
        <v>0</v>
      </c>
      <c r="S1037">
        <v>0</v>
      </c>
      <c r="T1037">
        <f t="shared" si="48"/>
        <v>0</v>
      </c>
      <c r="U1037">
        <v>250000</v>
      </c>
      <c r="V1037">
        <v>109.57</v>
      </c>
      <c r="W1037">
        <f t="shared" si="49"/>
        <v>249890.43</v>
      </c>
      <c r="X1037">
        <f t="shared" si="50"/>
        <v>0</v>
      </c>
    </row>
    <row r="1038" spans="1:24" x14ac:dyDescent="0.35">
      <c r="A1038">
        <v>7315</v>
      </c>
      <c r="B1038" t="s">
        <v>993</v>
      </c>
      <c r="C1038" t="s">
        <v>901</v>
      </c>
      <c r="D1038" t="s">
        <v>3074</v>
      </c>
      <c r="E1038" t="s">
        <v>865</v>
      </c>
      <c r="F1038" t="s">
        <v>3075</v>
      </c>
      <c r="G1038" t="s">
        <v>12</v>
      </c>
      <c r="H1038" t="s">
        <v>6</v>
      </c>
      <c r="I1038" t="s">
        <v>880</v>
      </c>
      <c r="J1038" t="s">
        <v>4524</v>
      </c>
      <c r="K1038" t="s">
        <v>33</v>
      </c>
      <c r="L1038">
        <v>9354</v>
      </c>
      <c r="M1038" t="s">
        <v>132</v>
      </c>
      <c r="N1038">
        <v>42908</v>
      </c>
      <c r="O1038">
        <v>43465</v>
      </c>
      <c r="P1038">
        <v>148552.12</v>
      </c>
      <c r="Q1038">
        <v>148552.12</v>
      </c>
      <c r="R1038">
        <v>0</v>
      </c>
      <c r="S1038">
        <v>0</v>
      </c>
      <c r="T1038">
        <f t="shared" si="48"/>
        <v>0</v>
      </c>
      <c r="U1038">
        <v>150000</v>
      </c>
      <c r="V1038">
        <v>1447.88</v>
      </c>
      <c r="W1038">
        <f t="shared" si="49"/>
        <v>148552.12</v>
      </c>
      <c r="X1038">
        <f t="shared" si="50"/>
        <v>0</v>
      </c>
    </row>
    <row r="1039" spans="1:24" x14ac:dyDescent="0.35">
      <c r="A1039">
        <v>7315</v>
      </c>
      <c r="B1039" t="s">
        <v>993</v>
      </c>
      <c r="C1039" t="s">
        <v>901</v>
      </c>
      <c r="D1039" t="s">
        <v>3076</v>
      </c>
      <c r="E1039" t="s">
        <v>878</v>
      </c>
      <c r="F1039" t="s">
        <v>3077</v>
      </c>
      <c r="G1039" t="s">
        <v>12</v>
      </c>
      <c r="H1039" t="s">
        <v>6</v>
      </c>
      <c r="I1039" t="s">
        <v>880</v>
      </c>
      <c r="J1039" t="s">
        <v>4524</v>
      </c>
      <c r="K1039" t="s">
        <v>33</v>
      </c>
      <c r="L1039">
        <v>9354</v>
      </c>
      <c r="M1039" t="s">
        <v>132</v>
      </c>
      <c r="N1039">
        <v>42912</v>
      </c>
      <c r="O1039">
        <v>43465</v>
      </c>
      <c r="P1039">
        <v>247627.27</v>
      </c>
      <c r="Q1039">
        <v>247627.27</v>
      </c>
      <c r="R1039">
        <v>0</v>
      </c>
      <c r="S1039">
        <v>0</v>
      </c>
      <c r="T1039">
        <f t="shared" si="48"/>
        <v>0</v>
      </c>
      <c r="U1039">
        <v>250000</v>
      </c>
      <c r="V1039">
        <v>2372.73</v>
      </c>
      <c r="W1039">
        <f t="shared" si="49"/>
        <v>247627.27</v>
      </c>
      <c r="X1039">
        <f t="shared" si="50"/>
        <v>0</v>
      </c>
    </row>
    <row r="1040" spans="1:24" x14ac:dyDescent="0.35">
      <c r="A1040">
        <v>7113</v>
      </c>
      <c r="B1040" t="s">
        <v>813</v>
      </c>
      <c r="C1040" t="s">
        <v>798</v>
      </c>
      <c r="D1040" t="s">
        <v>3078</v>
      </c>
      <c r="E1040" t="s">
        <v>456</v>
      </c>
      <c r="F1040" t="s">
        <v>3079</v>
      </c>
      <c r="G1040" t="s">
        <v>12</v>
      </c>
      <c r="H1040" t="s">
        <v>113</v>
      </c>
      <c r="I1040" t="s">
        <v>32</v>
      </c>
      <c r="J1040" t="s">
        <v>4522</v>
      </c>
      <c r="K1040" t="s">
        <v>459</v>
      </c>
      <c r="L1040">
        <v>9351</v>
      </c>
      <c r="M1040" t="s">
        <v>34</v>
      </c>
      <c r="N1040">
        <v>42912</v>
      </c>
      <c r="O1040">
        <v>44012</v>
      </c>
      <c r="P1040">
        <v>800000</v>
      </c>
      <c r="Q1040">
        <v>469723.6</v>
      </c>
      <c r="R1040">
        <v>155412.93</v>
      </c>
      <c r="S1040">
        <v>206594</v>
      </c>
      <c r="T1040">
        <f t="shared" si="48"/>
        <v>123682.40000000002</v>
      </c>
      <c r="U1040">
        <v>800000</v>
      </c>
      <c r="V1040">
        <v>0</v>
      </c>
      <c r="W1040">
        <f t="shared" si="49"/>
        <v>800000</v>
      </c>
      <c r="X1040">
        <f t="shared" si="50"/>
        <v>0</v>
      </c>
    </row>
    <row r="1041" spans="1:24" x14ac:dyDescent="0.35">
      <c r="A1041">
        <v>7310</v>
      </c>
      <c r="B1041" t="s">
        <v>1281</v>
      </c>
      <c r="C1041" t="s">
        <v>901</v>
      </c>
      <c r="D1041" t="s">
        <v>3080</v>
      </c>
      <c r="E1041" t="s">
        <v>951</v>
      </c>
      <c r="F1041" t="s">
        <v>3081</v>
      </c>
      <c r="G1041" t="s">
        <v>12</v>
      </c>
      <c r="H1041" t="s">
        <v>6</v>
      </c>
      <c r="I1041" t="s">
        <v>280</v>
      </c>
      <c r="J1041" t="s">
        <v>4519</v>
      </c>
      <c r="K1041" t="s">
        <v>472</v>
      </c>
      <c r="L1041">
        <v>9348</v>
      </c>
      <c r="M1041" t="s">
        <v>243</v>
      </c>
      <c r="N1041">
        <v>42912</v>
      </c>
      <c r="O1041">
        <v>43100</v>
      </c>
      <c r="P1041">
        <v>157994.28</v>
      </c>
      <c r="Q1041">
        <v>157994.28</v>
      </c>
      <c r="R1041">
        <v>0</v>
      </c>
      <c r="S1041">
        <v>0</v>
      </c>
      <c r="T1041">
        <f t="shared" si="48"/>
        <v>0</v>
      </c>
      <c r="U1041">
        <v>158000</v>
      </c>
      <c r="V1041">
        <v>5.72</v>
      </c>
      <c r="W1041">
        <f t="shared" si="49"/>
        <v>157994.28</v>
      </c>
      <c r="X1041">
        <f t="shared" si="50"/>
        <v>0</v>
      </c>
    </row>
    <row r="1042" spans="1:24" x14ac:dyDescent="0.35">
      <c r="A1042">
        <v>7311</v>
      </c>
      <c r="B1042" t="s">
        <v>1283</v>
      </c>
      <c r="C1042" t="s">
        <v>901</v>
      </c>
      <c r="D1042" t="s">
        <v>3082</v>
      </c>
      <c r="E1042" t="s">
        <v>3083</v>
      </c>
      <c r="F1042" t="s">
        <v>3084</v>
      </c>
      <c r="G1042" t="s">
        <v>12</v>
      </c>
      <c r="H1042" t="s">
        <v>113</v>
      </c>
      <c r="I1042" t="s">
        <v>3085</v>
      </c>
      <c r="J1042" t="s">
        <v>4523</v>
      </c>
      <c r="K1042" t="s">
        <v>1467</v>
      </c>
      <c r="L1042">
        <v>9353</v>
      </c>
      <c r="M1042" t="s">
        <v>989</v>
      </c>
      <c r="N1042">
        <v>42913</v>
      </c>
      <c r="O1042">
        <v>43814</v>
      </c>
      <c r="P1042">
        <v>500000</v>
      </c>
      <c r="Q1042">
        <v>498421.02</v>
      </c>
      <c r="R1042">
        <v>129637.79</v>
      </c>
      <c r="S1042">
        <v>0</v>
      </c>
      <c r="T1042">
        <f t="shared" si="48"/>
        <v>1578.9799999999814</v>
      </c>
      <c r="U1042">
        <v>500000</v>
      </c>
      <c r="V1042">
        <v>0</v>
      </c>
      <c r="W1042">
        <f t="shared" si="49"/>
        <v>500000</v>
      </c>
      <c r="X1042">
        <f t="shared" si="50"/>
        <v>0</v>
      </c>
    </row>
    <row r="1043" spans="1:24" x14ac:dyDescent="0.35">
      <c r="A1043">
        <v>7606</v>
      </c>
      <c r="B1043" t="s">
        <v>1310</v>
      </c>
      <c r="C1043" t="s">
        <v>901</v>
      </c>
      <c r="D1043" t="s">
        <v>3086</v>
      </c>
      <c r="E1043" t="s">
        <v>3087</v>
      </c>
      <c r="F1043" t="s">
        <v>3088</v>
      </c>
      <c r="G1043" t="s">
        <v>12</v>
      </c>
      <c r="H1043" t="s">
        <v>6</v>
      </c>
      <c r="I1043" t="s">
        <v>3089</v>
      </c>
      <c r="J1043" t="s">
        <v>4521</v>
      </c>
      <c r="K1043" t="s">
        <v>3090</v>
      </c>
      <c r="L1043">
        <v>9274</v>
      </c>
      <c r="M1043" t="s">
        <v>2223</v>
      </c>
      <c r="N1043">
        <v>42915</v>
      </c>
      <c r="O1043">
        <v>43464</v>
      </c>
      <c r="P1043">
        <v>147655.34</v>
      </c>
      <c r="Q1043">
        <v>147655.34</v>
      </c>
      <c r="R1043">
        <v>0</v>
      </c>
      <c r="S1043">
        <v>0</v>
      </c>
      <c r="T1043">
        <f t="shared" si="48"/>
        <v>0</v>
      </c>
      <c r="U1043">
        <v>150000</v>
      </c>
      <c r="V1043">
        <v>2344.66</v>
      </c>
      <c r="W1043">
        <f t="shared" si="49"/>
        <v>147655.34</v>
      </c>
      <c r="X1043">
        <f t="shared" si="50"/>
        <v>0</v>
      </c>
    </row>
    <row r="1044" spans="1:24" x14ac:dyDescent="0.35">
      <c r="A1044">
        <v>7113</v>
      </c>
      <c r="B1044" t="s">
        <v>813</v>
      </c>
      <c r="C1044" t="s">
        <v>798</v>
      </c>
      <c r="D1044" t="s">
        <v>3091</v>
      </c>
      <c r="E1044" t="s">
        <v>3092</v>
      </c>
      <c r="F1044" t="s">
        <v>3093</v>
      </c>
      <c r="G1044" t="s">
        <v>12</v>
      </c>
      <c r="H1044" t="s">
        <v>113</v>
      </c>
      <c r="I1044" t="s">
        <v>3004</v>
      </c>
      <c r="J1044" t="s">
        <v>4525</v>
      </c>
      <c r="K1044" t="s">
        <v>121</v>
      </c>
      <c r="L1044">
        <v>9364</v>
      </c>
      <c r="M1044" t="s">
        <v>39</v>
      </c>
      <c r="N1044">
        <v>42940</v>
      </c>
      <c r="O1044">
        <v>44012</v>
      </c>
      <c r="P1044">
        <v>1250000</v>
      </c>
      <c r="Q1044">
        <v>623137.48</v>
      </c>
      <c r="R1044">
        <v>257659.01</v>
      </c>
      <c r="S1044">
        <v>20716.18</v>
      </c>
      <c r="T1044">
        <f t="shared" si="48"/>
        <v>606146.34</v>
      </c>
      <c r="U1044">
        <v>1250000</v>
      </c>
      <c r="V1044">
        <v>0</v>
      </c>
      <c r="W1044">
        <f t="shared" si="49"/>
        <v>1250000</v>
      </c>
      <c r="X1044">
        <f t="shared" si="50"/>
        <v>0</v>
      </c>
    </row>
    <row r="1045" spans="1:24" x14ac:dyDescent="0.35">
      <c r="A1045">
        <v>4496</v>
      </c>
      <c r="B1045" t="s">
        <v>438</v>
      </c>
      <c r="C1045" t="s">
        <v>20</v>
      </c>
      <c r="D1045" t="s">
        <v>3094</v>
      </c>
      <c r="E1045" t="s">
        <v>2469</v>
      </c>
      <c r="F1045" t="s">
        <v>3095</v>
      </c>
      <c r="G1045" t="s">
        <v>12</v>
      </c>
      <c r="H1045" t="s">
        <v>6</v>
      </c>
      <c r="I1045" t="s">
        <v>1141</v>
      </c>
      <c r="J1045" t="s">
        <v>4524</v>
      </c>
      <c r="K1045" t="s">
        <v>33</v>
      </c>
      <c r="L1045">
        <v>8123</v>
      </c>
      <c r="M1045" t="s">
        <v>115</v>
      </c>
      <c r="N1045">
        <v>42928</v>
      </c>
      <c r="O1045">
        <v>43069</v>
      </c>
      <c r="P1045">
        <v>271135.8</v>
      </c>
      <c r="Q1045">
        <v>271135.8</v>
      </c>
      <c r="R1045">
        <v>0</v>
      </c>
      <c r="S1045">
        <v>0</v>
      </c>
      <c r="T1045">
        <f t="shared" si="48"/>
        <v>0</v>
      </c>
      <c r="U1045">
        <v>286517.46999999997</v>
      </c>
      <c r="V1045">
        <v>15381.67</v>
      </c>
      <c r="W1045">
        <f t="shared" si="49"/>
        <v>271135.8</v>
      </c>
      <c r="X1045">
        <f t="shared" si="50"/>
        <v>0</v>
      </c>
    </row>
    <row r="1046" spans="1:24" x14ac:dyDescent="0.35">
      <c r="A1046">
        <v>6113</v>
      </c>
      <c r="B1046" t="s">
        <v>267</v>
      </c>
      <c r="C1046" t="s">
        <v>109</v>
      </c>
      <c r="D1046" t="s">
        <v>3096</v>
      </c>
      <c r="E1046" t="s">
        <v>2913</v>
      </c>
      <c r="F1046" t="s">
        <v>3097</v>
      </c>
      <c r="G1046" t="s">
        <v>12</v>
      </c>
      <c r="H1046" t="s">
        <v>6</v>
      </c>
      <c r="I1046" t="s">
        <v>217</v>
      </c>
      <c r="J1046" t="s">
        <v>4520</v>
      </c>
      <c r="K1046" t="s">
        <v>44</v>
      </c>
      <c r="L1046">
        <v>9349</v>
      </c>
      <c r="M1046" t="s">
        <v>126</v>
      </c>
      <c r="N1046">
        <v>42929</v>
      </c>
      <c r="O1046">
        <v>43281</v>
      </c>
      <c r="P1046">
        <v>449793.92</v>
      </c>
      <c r="Q1046">
        <v>449793.92</v>
      </c>
      <c r="R1046">
        <v>0</v>
      </c>
      <c r="S1046">
        <v>0</v>
      </c>
      <c r="T1046">
        <f t="shared" si="48"/>
        <v>0</v>
      </c>
      <c r="U1046">
        <v>450000</v>
      </c>
      <c r="V1046">
        <v>206.08</v>
      </c>
      <c r="W1046">
        <f t="shared" si="49"/>
        <v>449793.92</v>
      </c>
      <c r="X1046">
        <f t="shared" si="50"/>
        <v>0</v>
      </c>
    </row>
    <row r="1047" spans="1:24" x14ac:dyDescent="0.35">
      <c r="A1047">
        <v>7310</v>
      </c>
      <c r="B1047" t="s">
        <v>1281</v>
      </c>
      <c r="C1047" t="s">
        <v>901</v>
      </c>
      <c r="D1047" t="s">
        <v>3098</v>
      </c>
      <c r="E1047" t="s">
        <v>3099</v>
      </c>
      <c r="F1047" t="s">
        <v>3100</v>
      </c>
      <c r="G1047" t="s">
        <v>12</v>
      </c>
      <c r="H1047" t="s">
        <v>113</v>
      </c>
      <c r="I1047" t="s">
        <v>3101</v>
      </c>
      <c r="J1047" t="s">
        <v>4519</v>
      </c>
      <c r="K1047" t="s">
        <v>250</v>
      </c>
      <c r="L1047">
        <v>9348</v>
      </c>
      <c r="M1047" t="s">
        <v>243</v>
      </c>
      <c r="N1047">
        <v>42930</v>
      </c>
      <c r="O1047">
        <v>43830</v>
      </c>
      <c r="P1047">
        <v>200000</v>
      </c>
      <c r="Q1047">
        <v>199931.85</v>
      </c>
      <c r="R1047">
        <v>13252.98</v>
      </c>
      <c r="S1047">
        <v>0</v>
      </c>
      <c r="T1047">
        <f t="shared" si="48"/>
        <v>68.149999999994179</v>
      </c>
      <c r="U1047">
        <v>200000</v>
      </c>
      <c r="V1047">
        <v>0</v>
      </c>
      <c r="W1047">
        <f t="shared" si="49"/>
        <v>200000</v>
      </c>
      <c r="X1047">
        <f t="shared" si="50"/>
        <v>0</v>
      </c>
    </row>
    <row r="1048" spans="1:24" x14ac:dyDescent="0.35">
      <c r="A1048">
        <v>7113</v>
      </c>
      <c r="B1048" t="s">
        <v>813</v>
      </c>
      <c r="C1048" t="s">
        <v>798</v>
      </c>
      <c r="D1048" t="s">
        <v>3102</v>
      </c>
      <c r="E1048" t="s">
        <v>3103</v>
      </c>
      <c r="F1048" t="s">
        <v>3104</v>
      </c>
      <c r="G1048" t="s">
        <v>12</v>
      </c>
      <c r="H1048" t="s">
        <v>113</v>
      </c>
      <c r="I1048" t="s">
        <v>968</v>
      </c>
      <c r="J1048" t="s">
        <v>4520</v>
      </c>
      <c r="K1048" t="s">
        <v>311</v>
      </c>
      <c r="L1048">
        <v>9830</v>
      </c>
      <c r="M1048" t="s">
        <v>53</v>
      </c>
      <c r="N1048">
        <v>42933</v>
      </c>
      <c r="O1048">
        <v>44012</v>
      </c>
      <c r="P1048">
        <v>500000</v>
      </c>
      <c r="Q1048">
        <v>170814.88</v>
      </c>
      <c r="R1048">
        <v>91436.44</v>
      </c>
      <c r="S1048">
        <v>193048</v>
      </c>
      <c r="T1048">
        <f t="shared" si="48"/>
        <v>136137.12</v>
      </c>
      <c r="U1048">
        <v>500000</v>
      </c>
      <c r="V1048">
        <v>0</v>
      </c>
      <c r="W1048">
        <f t="shared" si="49"/>
        <v>500000</v>
      </c>
      <c r="X1048">
        <f t="shared" si="50"/>
        <v>0</v>
      </c>
    </row>
    <row r="1049" spans="1:24" x14ac:dyDescent="0.35">
      <c r="A1049">
        <v>4496</v>
      </c>
      <c r="B1049" t="s">
        <v>438</v>
      </c>
      <c r="C1049" t="s">
        <v>20</v>
      </c>
      <c r="D1049" t="s">
        <v>3105</v>
      </c>
      <c r="E1049" t="s">
        <v>3083</v>
      </c>
      <c r="F1049" t="s">
        <v>3106</v>
      </c>
      <c r="G1049" t="s">
        <v>12</v>
      </c>
      <c r="H1049" t="s">
        <v>6</v>
      </c>
      <c r="I1049" t="s">
        <v>3085</v>
      </c>
      <c r="J1049" t="s">
        <v>4523</v>
      </c>
      <c r="K1049" t="s">
        <v>1467</v>
      </c>
      <c r="L1049">
        <v>9353</v>
      </c>
      <c r="M1049" t="s">
        <v>989</v>
      </c>
      <c r="N1049">
        <v>42936</v>
      </c>
      <c r="O1049">
        <v>42978</v>
      </c>
      <c r="P1049">
        <v>44900.02</v>
      </c>
      <c r="Q1049">
        <v>44900.02</v>
      </c>
      <c r="R1049">
        <v>0</v>
      </c>
      <c r="S1049">
        <v>0</v>
      </c>
      <c r="T1049">
        <f t="shared" si="48"/>
        <v>0</v>
      </c>
      <c r="U1049">
        <v>45000</v>
      </c>
      <c r="V1049">
        <v>99.98</v>
      </c>
      <c r="W1049">
        <f t="shared" si="49"/>
        <v>44900.02</v>
      </c>
      <c r="X1049">
        <f t="shared" si="50"/>
        <v>0</v>
      </c>
    </row>
    <row r="1050" spans="1:24" x14ac:dyDescent="0.35">
      <c r="A1050">
        <v>7316</v>
      </c>
      <c r="B1050" t="s">
        <v>1292</v>
      </c>
      <c r="C1050" t="s">
        <v>901</v>
      </c>
      <c r="D1050" t="s">
        <v>3107</v>
      </c>
      <c r="E1050" t="s">
        <v>3108</v>
      </c>
      <c r="F1050" t="s">
        <v>3109</v>
      </c>
      <c r="G1050" t="s">
        <v>12</v>
      </c>
      <c r="H1050" t="s">
        <v>6</v>
      </c>
      <c r="I1050" t="s">
        <v>3110</v>
      </c>
      <c r="J1050" t="s">
        <v>4522</v>
      </c>
      <c r="K1050" t="s">
        <v>984</v>
      </c>
      <c r="L1050">
        <v>9351</v>
      </c>
      <c r="M1050" t="s">
        <v>34</v>
      </c>
      <c r="N1050">
        <v>42940</v>
      </c>
      <c r="O1050">
        <v>43738</v>
      </c>
      <c r="P1050">
        <v>123435.05</v>
      </c>
      <c r="Q1050">
        <v>123435.05</v>
      </c>
      <c r="R1050">
        <v>47583.53</v>
      </c>
      <c r="S1050">
        <v>0</v>
      </c>
      <c r="T1050">
        <f t="shared" si="48"/>
        <v>0</v>
      </c>
      <c r="U1050">
        <v>125000</v>
      </c>
      <c r="V1050">
        <v>1564.95</v>
      </c>
      <c r="W1050">
        <f t="shared" si="49"/>
        <v>123435.05</v>
      </c>
      <c r="X1050">
        <f t="shared" si="50"/>
        <v>0</v>
      </c>
    </row>
    <row r="1051" spans="1:24" x14ac:dyDescent="0.35">
      <c r="A1051">
        <v>7113</v>
      </c>
      <c r="B1051" t="s">
        <v>813</v>
      </c>
      <c r="C1051" t="s">
        <v>798</v>
      </c>
      <c r="D1051" t="s">
        <v>3111</v>
      </c>
      <c r="E1051" t="s">
        <v>2449</v>
      </c>
      <c r="F1051" t="s">
        <v>3112</v>
      </c>
      <c r="G1051" t="s">
        <v>12</v>
      </c>
      <c r="H1051" t="s">
        <v>113</v>
      </c>
      <c r="I1051" t="s">
        <v>3069</v>
      </c>
      <c r="J1051" t="s">
        <v>4525</v>
      </c>
      <c r="K1051" t="s">
        <v>144</v>
      </c>
      <c r="L1051">
        <v>9364</v>
      </c>
      <c r="M1051" t="s">
        <v>39</v>
      </c>
      <c r="N1051">
        <v>42940</v>
      </c>
      <c r="O1051">
        <v>44012</v>
      </c>
      <c r="P1051">
        <v>500000</v>
      </c>
      <c r="Q1051">
        <v>438781.31</v>
      </c>
      <c r="R1051">
        <v>158476.63</v>
      </c>
      <c r="S1051">
        <v>859.34</v>
      </c>
      <c r="T1051">
        <f t="shared" si="48"/>
        <v>60359.350000000006</v>
      </c>
      <c r="U1051">
        <v>500000</v>
      </c>
      <c r="V1051">
        <v>0</v>
      </c>
      <c r="W1051">
        <f t="shared" si="49"/>
        <v>500000</v>
      </c>
      <c r="X1051">
        <f t="shared" si="50"/>
        <v>0</v>
      </c>
    </row>
    <row r="1052" spans="1:24" x14ac:dyDescent="0.35">
      <c r="A1052">
        <v>7310</v>
      </c>
      <c r="B1052" t="s">
        <v>1281</v>
      </c>
      <c r="C1052" t="s">
        <v>901</v>
      </c>
      <c r="D1052" t="s">
        <v>3113</v>
      </c>
      <c r="E1052" t="s">
        <v>3114</v>
      </c>
      <c r="F1052" t="s">
        <v>3115</v>
      </c>
      <c r="G1052" t="s">
        <v>12</v>
      </c>
      <c r="H1052" t="s">
        <v>6</v>
      </c>
      <c r="I1052" t="s">
        <v>3101</v>
      </c>
      <c r="J1052" t="s">
        <v>4519</v>
      </c>
      <c r="K1052" t="s">
        <v>374</v>
      </c>
      <c r="L1052">
        <v>9348</v>
      </c>
      <c r="M1052" t="s">
        <v>243</v>
      </c>
      <c r="N1052">
        <v>42940</v>
      </c>
      <c r="O1052">
        <v>43646</v>
      </c>
      <c r="P1052">
        <v>219067.32</v>
      </c>
      <c r="Q1052">
        <v>219067.32</v>
      </c>
      <c r="R1052">
        <v>0</v>
      </c>
      <c r="S1052">
        <v>0</v>
      </c>
      <c r="T1052">
        <f t="shared" si="48"/>
        <v>0</v>
      </c>
      <c r="U1052">
        <v>220000</v>
      </c>
      <c r="V1052">
        <v>932.68</v>
      </c>
      <c r="W1052">
        <f t="shared" si="49"/>
        <v>219067.32</v>
      </c>
      <c r="X1052">
        <f t="shared" si="50"/>
        <v>0</v>
      </c>
    </row>
    <row r="1053" spans="1:24" x14ac:dyDescent="0.35">
      <c r="A1053">
        <v>7311</v>
      </c>
      <c r="B1053" t="s">
        <v>1283</v>
      </c>
      <c r="C1053" t="s">
        <v>901</v>
      </c>
      <c r="D1053" t="s">
        <v>3116</v>
      </c>
      <c r="E1053" t="s">
        <v>3117</v>
      </c>
      <c r="F1053" t="s">
        <v>3118</v>
      </c>
      <c r="G1053" t="s">
        <v>12</v>
      </c>
      <c r="H1053" t="s">
        <v>6</v>
      </c>
      <c r="I1053" t="s">
        <v>3119</v>
      </c>
      <c r="J1053" t="s">
        <v>4521</v>
      </c>
      <c r="K1053" t="s">
        <v>931</v>
      </c>
      <c r="L1053">
        <v>9342</v>
      </c>
      <c r="M1053" t="s">
        <v>1618</v>
      </c>
      <c r="N1053">
        <v>42949</v>
      </c>
      <c r="O1053">
        <v>43616</v>
      </c>
      <c r="P1053">
        <v>419843.43</v>
      </c>
      <c r="Q1053">
        <v>419843.43</v>
      </c>
      <c r="R1053">
        <v>0</v>
      </c>
      <c r="S1053">
        <v>0</v>
      </c>
      <c r="T1053">
        <f t="shared" si="48"/>
        <v>0</v>
      </c>
      <c r="U1053">
        <v>420000</v>
      </c>
      <c r="V1053">
        <v>156.57</v>
      </c>
      <c r="W1053">
        <f t="shared" si="49"/>
        <v>419843.43</v>
      </c>
      <c r="X1053">
        <f t="shared" si="50"/>
        <v>0</v>
      </c>
    </row>
    <row r="1054" spans="1:24" x14ac:dyDescent="0.35">
      <c r="A1054">
        <v>8269</v>
      </c>
      <c r="B1054" t="s">
        <v>1344</v>
      </c>
      <c r="C1054" t="s">
        <v>1143</v>
      </c>
      <c r="D1054" t="s">
        <v>3120</v>
      </c>
      <c r="E1054" t="s">
        <v>111</v>
      </c>
      <c r="F1054" t="s">
        <v>1344</v>
      </c>
      <c r="G1054" t="s">
        <v>12</v>
      </c>
      <c r="H1054" t="s">
        <v>113</v>
      </c>
      <c r="I1054" t="s">
        <v>1145</v>
      </c>
      <c r="J1054" t="s">
        <v>4524</v>
      </c>
      <c r="K1054" t="s">
        <v>33</v>
      </c>
      <c r="L1054">
        <v>9778</v>
      </c>
      <c r="M1054" t="s">
        <v>355</v>
      </c>
      <c r="N1054">
        <v>42948</v>
      </c>
      <c r="O1054">
        <v>44377</v>
      </c>
      <c r="P1054">
        <v>2247589</v>
      </c>
      <c r="Q1054">
        <v>1233171.6000000001</v>
      </c>
      <c r="R1054">
        <v>166375.35</v>
      </c>
      <c r="S1054">
        <v>22673.5</v>
      </c>
      <c r="T1054">
        <f t="shared" si="48"/>
        <v>991743.89999999991</v>
      </c>
      <c r="U1054">
        <v>2247589</v>
      </c>
      <c r="V1054">
        <v>0</v>
      </c>
      <c r="W1054">
        <f t="shared" si="49"/>
        <v>2247589</v>
      </c>
      <c r="X1054">
        <f t="shared" si="50"/>
        <v>0</v>
      </c>
    </row>
    <row r="1055" spans="1:24" x14ac:dyDescent="0.35">
      <c r="A1055">
        <v>6113</v>
      </c>
      <c r="B1055" t="s">
        <v>267</v>
      </c>
      <c r="C1055" t="s">
        <v>109</v>
      </c>
      <c r="D1055" t="s">
        <v>3121</v>
      </c>
      <c r="E1055" t="s">
        <v>847</v>
      </c>
      <c r="F1055" t="s">
        <v>3122</v>
      </c>
      <c r="G1055" t="s">
        <v>12</v>
      </c>
      <c r="H1055" t="s">
        <v>113</v>
      </c>
      <c r="I1055" t="s">
        <v>217</v>
      </c>
      <c r="J1055" t="s">
        <v>4520</v>
      </c>
      <c r="K1055" t="s">
        <v>44</v>
      </c>
      <c r="L1055">
        <v>9349</v>
      </c>
      <c r="M1055" t="s">
        <v>126</v>
      </c>
      <c r="N1055">
        <v>42948</v>
      </c>
      <c r="O1055">
        <v>44043</v>
      </c>
      <c r="P1055">
        <v>455000</v>
      </c>
      <c r="Q1055">
        <v>419172.19</v>
      </c>
      <c r="R1055">
        <v>45164.69</v>
      </c>
      <c r="S1055">
        <v>22945</v>
      </c>
      <c r="T1055">
        <f t="shared" si="48"/>
        <v>12882.809999999998</v>
      </c>
      <c r="U1055">
        <v>455000</v>
      </c>
      <c r="V1055">
        <v>0</v>
      </c>
      <c r="W1055">
        <f t="shared" si="49"/>
        <v>455000</v>
      </c>
      <c r="X1055">
        <f t="shared" si="50"/>
        <v>0</v>
      </c>
    </row>
    <row r="1056" spans="1:24" x14ac:dyDescent="0.35">
      <c r="A1056">
        <v>7311</v>
      </c>
      <c r="B1056" t="s">
        <v>1283</v>
      </c>
      <c r="C1056" t="s">
        <v>901</v>
      </c>
      <c r="D1056" t="s">
        <v>3123</v>
      </c>
      <c r="E1056" t="s">
        <v>3124</v>
      </c>
      <c r="F1056" t="s">
        <v>3125</v>
      </c>
      <c r="G1056" t="s">
        <v>12</v>
      </c>
      <c r="H1056" t="s">
        <v>6</v>
      </c>
      <c r="I1056" t="s">
        <v>3126</v>
      </c>
      <c r="J1056" t="s">
        <v>4522</v>
      </c>
      <c r="K1056" t="s">
        <v>833</v>
      </c>
      <c r="L1056">
        <v>9343</v>
      </c>
      <c r="M1056" t="s">
        <v>2634</v>
      </c>
      <c r="N1056">
        <v>42948</v>
      </c>
      <c r="O1056">
        <v>43684</v>
      </c>
      <c r="P1056">
        <v>449921.22</v>
      </c>
      <c r="Q1056">
        <v>449921.22</v>
      </c>
      <c r="R1056">
        <v>7000</v>
      </c>
      <c r="S1056">
        <v>0</v>
      </c>
      <c r="T1056">
        <f t="shared" si="48"/>
        <v>0</v>
      </c>
      <c r="U1056">
        <v>450000</v>
      </c>
      <c r="V1056">
        <v>78.78</v>
      </c>
      <c r="W1056">
        <f t="shared" si="49"/>
        <v>449921.22</v>
      </c>
      <c r="X1056">
        <f t="shared" si="50"/>
        <v>0</v>
      </c>
    </row>
    <row r="1057" spans="1:24" x14ac:dyDescent="0.35">
      <c r="A1057">
        <v>7313</v>
      </c>
      <c r="B1057" t="s">
        <v>1287</v>
      </c>
      <c r="C1057" t="s">
        <v>901</v>
      </c>
      <c r="D1057" t="s">
        <v>3127</v>
      </c>
      <c r="E1057" t="s">
        <v>3128</v>
      </c>
      <c r="F1057" t="s">
        <v>3129</v>
      </c>
      <c r="G1057" t="s">
        <v>12</v>
      </c>
      <c r="H1057" t="s">
        <v>6</v>
      </c>
      <c r="I1057" t="s">
        <v>3130</v>
      </c>
      <c r="J1057" t="s">
        <v>4521</v>
      </c>
      <c r="K1057" t="s">
        <v>3131</v>
      </c>
      <c r="L1057">
        <v>9351</v>
      </c>
      <c r="M1057" t="s">
        <v>34</v>
      </c>
      <c r="N1057">
        <v>42961</v>
      </c>
      <c r="O1057">
        <v>43585</v>
      </c>
      <c r="P1057">
        <v>499704.44</v>
      </c>
      <c r="Q1057">
        <v>499704.44</v>
      </c>
      <c r="R1057">
        <v>0</v>
      </c>
      <c r="S1057">
        <v>0</v>
      </c>
      <c r="T1057">
        <f t="shared" si="48"/>
        <v>0</v>
      </c>
      <c r="U1057">
        <v>500000</v>
      </c>
      <c r="V1057">
        <v>295.56</v>
      </c>
      <c r="W1057">
        <f t="shared" si="49"/>
        <v>499704.44</v>
      </c>
      <c r="X1057">
        <f t="shared" si="50"/>
        <v>0</v>
      </c>
    </row>
    <row r="1058" spans="1:24" x14ac:dyDescent="0.35">
      <c r="A1058">
        <v>7317</v>
      </c>
      <c r="B1058" t="s">
        <v>1294</v>
      </c>
      <c r="C1058" t="s">
        <v>901</v>
      </c>
      <c r="D1058" t="s">
        <v>3132</v>
      </c>
      <c r="E1058" t="s">
        <v>2823</v>
      </c>
      <c r="F1058" t="s">
        <v>3133</v>
      </c>
      <c r="G1058" t="s">
        <v>12</v>
      </c>
      <c r="H1058" t="s">
        <v>113</v>
      </c>
      <c r="I1058" t="s">
        <v>2825</v>
      </c>
      <c r="J1058" t="s">
        <v>4523</v>
      </c>
      <c r="K1058" t="s">
        <v>2826</v>
      </c>
      <c r="L1058">
        <v>9257</v>
      </c>
      <c r="M1058" t="s">
        <v>2827</v>
      </c>
      <c r="N1058">
        <v>42957</v>
      </c>
      <c r="O1058">
        <v>43830</v>
      </c>
      <c r="P1058">
        <v>158272.31</v>
      </c>
      <c r="Q1058">
        <v>158272.31</v>
      </c>
      <c r="R1058">
        <v>0</v>
      </c>
      <c r="S1058">
        <v>0</v>
      </c>
      <c r="T1058">
        <f t="shared" si="48"/>
        <v>0</v>
      </c>
      <c r="U1058">
        <v>250000</v>
      </c>
      <c r="V1058">
        <v>91727.69</v>
      </c>
      <c r="W1058">
        <f t="shared" si="49"/>
        <v>158272.31</v>
      </c>
      <c r="X1058">
        <f t="shared" si="50"/>
        <v>0</v>
      </c>
    </row>
    <row r="1059" spans="1:24" x14ac:dyDescent="0.35">
      <c r="A1059">
        <v>7114</v>
      </c>
      <c r="B1059" t="s">
        <v>1267</v>
      </c>
      <c r="C1059" t="s">
        <v>798</v>
      </c>
      <c r="D1059" t="s">
        <v>3134</v>
      </c>
      <c r="E1059" t="s">
        <v>3135</v>
      </c>
      <c r="F1059" t="s">
        <v>3136</v>
      </c>
      <c r="G1059" t="s">
        <v>12</v>
      </c>
      <c r="H1059" t="s">
        <v>113</v>
      </c>
      <c r="I1059" t="s">
        <v>2345</v>
      </c>
      <c r="J1059" t="s">
        <v>4524</v>
      </c>
      <c r="K1059" t="s">
        <v>33</v>
      </c>
      <c r="L1059">
        <v>8123</v>
      </c>
      <c r="M1059" t="s">
        <v>115</v>
      </c>
      <c r="N1059">
        <v>42957</v>
      </c>
      <c r="O1059">
        <v>44074</v>
      </c>
      <c r="P1059">
        <v>500000</v>
      </c>
      <c r="Q1059">
        <v>388534.94</v>
      </c>
      <c r="R1059">
        <v>16384.87</v>
      </c>
      <c r="S1059">
        <v>0</v>
      </c>
      <c r="T1059">
        <f t="shared" si="48"/>
        <v>111465.06</v>
      </c>
      <c r="U1059">
        <v>500000</v>
      </c>
      <c r="V1059">
        <v>0</v>
      </c>
      <c r="W1059">
        <f t="shared" si="49"/>
        <v>500000</v>
      </c>
      <c r="X1059">
        <f t="shared" si="50"/>
        <v>0</v>
      </c>
    </row>
    <row r="1060" spans="1:24" x14ac:dyDescent="0.35">
      <c r="A1060">
        <v>7113</v>
      </c>
      <c r="B1060" t="s">
        <v>813</v>
      </c>
      <c r="C1060" t="s">
        <v>798</v>
      </c>
      <c r="D1060" t="s">
        <v>3137</v>
      </c>
      <c r="E1060" t="s">
        <v>3103</v>
      </c>
      <c r="F1060" t="s">
        <v>3138</v>
      </c>
      <c r="G1060" t="s">
        <v>5</v>
      </c>
      <c r="H1060" t="s">
        <v>113</v>
      </c>
      <c r="I1060" t="s">
        <v>968</v>
      </c>
      <c r="J1060" t="s">
        <v>4520</v>
      </c>
      <c r="K1060" t="s">
        <v>311</v>
      </c>
      <c r="L1060">
        <v>9830</v>
      </c>
      <c r="M1060" t="s">
        <v>53</v>
      </c>
      <c r="N1060">
        <v>43251</v>
      </c>
      <c r="O1060">
        <v>44043</v>
      </c>
      <c r="P1060">
        <v>1995000</v>
      </c>
      <c r="Q1060">
        <v>919341.45</v>
      </c>
      <c r="R1060">
        <v>729341.45</v>
      </c>
      <c r="S1060">
        <v>1075658.55</v>
      </c>
      <c r="T1060">
        <f t="shared" si="48"/>
        <v>0</v>
      </c>
      <c r="U1060">
        <v>1995000</v>
      </c>
      <c r="V1060">
        <v>0</v>
      </c>
      <c r="W1060">
        <f t="shared" si="49"/>
        <v>1995000</v>
      </c>
      <c r="X1060">
        <f t="shared" si="50"/>
        <v>0</v>
      </c>
    </row>
    <row r="1061" spans="1:24" x14ac:dyDescent="0.35">
      <c r="A1061">
        <v>4496</v>
      </c>
      <c r="B1061" t="s">
        <v>438</v>
      </c>
      <c r="C1061" t="s">
        <v>20</v>
      </c>
      <c r="D1061" t="s">
        <v>3139</v>
      </c>
      <c r="E1061" t="s">
        <v>3018</v>
      </c>
      <c r="F1061" t="s">
        <v>3140</v>
      </c>
      <c r="G1061" t="s">
        <v>12</v>
      </c>
      <c r="H1061" t="s">
        <v>6</v>
      </c>
      <c r="I1061" t="s">
        <v>656</v>
      </c>
      <c r="J1061" t="s">
        <v>4524</v>
      </c>
      <c r="K1061" t="s">
        <v>33</v>
      </c>
      <c r="L1061">
        <v>8123</v>
      </c>
      <c r="M1061" t="s">
        <v>115</v>
      </c>
      <c r="N1061">
        <v>42964</v>
      </c>
      <c r="O1061">
        <v>43084</v>
      </c>
      <c r="P1061">
        <v>78527.19</v>
      </c>
      <c r="Q1061">
        <v>76153.350000000006</v>
      </c>
      <c r="R1061">
        <v>0</v>
      </c>
      <c r="S1061">
        <v>0</v>
      </c>
      <c r="T1061">
        <f t="shared" si="48"/>
        <v>2373.8399999999965</v>
      </c>
      <c r="U1061">
        <v>137626.16</v>
      </c>
      <c r="V1061">
        <v>61472.81</v>
      </c>
      <c r="W1061">
        <f t="shared" si="49"/>
        <v>76153.350000000006</v>
      </c>
      <c r="X1061">
        <f t="shared" si="50"/>
        <v>2373.8399999999965</v>
      </c>
    </row>
    <row r="1062" spans="1:24" x14ac:dyDescent="0.35">
      <c r="A1062">
        <v>7315</v>
      </c>
      <c r="B1062" t="s">
        <v>993</v>
      </c>
      <c r="C1062" t="s">
        <v>901</v>
      </c>
      <c r="D1062" t="s">
        <v>3141</v>
      </c>
      <c r="E1062" t="s">
        <v>3142</v>
      </c>
      <c r="F1062" t="s">
        <v>3143</v>
      </c>
      <c r="G1062" t="s">
        <v>12</v>
      </c>
      <c r="H1062" t="s">
        <v>6</v>
      </c>
      <c r="I1062" t="s">
        <v>870</v>
      </c>
      <c r="J1062" t="s">
        <v>4524</v>
      </c>
      <c r="K1062" t="s">
        <v>33</v>
      </c>
      <c r="L1062">
        <v>8123</v>
      </c>
      <c r="M1062" t="s">
        <v>115</v>
      </c>
      <c r="N1062">
        <v>42963</v>
      </c>
      <c r="O1062">
        <v>43646</v>
      </c>
      <c r="P1062">
        <v>946443.68</v>
      </c>
      <c r="Q1062">
        <v>946443.68</v>
      </c>
      <c r="R1062">
        <v>0</v>
      </c>
      <c r="S1062">
        <v>0</v>
      </c>
      <c r="T1062">
        <f t="shared" si="48"/>
        <v>0</v>
      </c>
      <c r="U1062">
        <v>1058555.05</v>
      </c>
      <c r="V1062">
        <v>112111.37</v>
      </c>
      <c r="W1062">
        <f t="shared" si="49"/>
        <v>946443.68</v>
      </c>
      <c r="X1062">
        <f t="shared" si="50"/>
        <v>0</v>
      </c>
    </row>
    <row r="1063" spans="1:24" x14ac:dyDescent="0.35">
      <c r="A1063">
        <v>4496</v>
      </c>
      <c r="B1063" t="s">
        <v>438</v>
      </c>
      <c r="C1063" t="s">
        <v>20</v>
      </c>
      <c r="D1063" t="s">
        <v>3144</v>
      </c>
      <c r="E1063" t="s">
        <v>368</v>
      </c>
      <c r="F1063" t="s">
        <v>3145</v>
      </c>
      <c r="G1063" t="s">
        <v>12</v>
      </c>
      <c r="H1063" t="s">
        <v>6</v>
      </c>
      <c r="I1063" t="s">
        <v>130</v>
      </c>
      <c r="J1063" t="s">
        <v>4519</v>
      </c>
      <c r="K1063" t="s">
        <v>370</v>
      </c>
      <c r="L1063">
        <v>9354</v>
      </c>
      <c r="M1063" t="s">
        <v>132</v>
      </c>
      <c r="N1063">
        <v>42964</v>
      </c>
      <c r="O1063">
        <v>43023</v>
      </c>
      <c r="P1063">
        <v>49215.72</v>
      </c>
      <c r="Q1063">
        <v>49215.72</v>
      </c>
      <c r="R1063">
        <v>0</v>
      </c>
      <c r="S1063">
        <v>0</v>
      </c>
      <c r="T1063">
        <f t="shared" si="48"/>
        <v>0</v>
      </c>
      <c r="U1063">
        <v>50000</v>
      </c>
      <c r="V1063">
        <v>784.28</v>
      </c>
      <c r="W1063">
        <f t="shared" si="49"/>
        <v>49215.72</v>
      </c>
      <c r="X1063">
        <f t="shared" si="50"/>
        <v>0</v>
      </c>
    </row>
    <row r="1064" spans="1:24" x14ac:dyDescent="0.35">
      <c r="A1064">
        <v>7323</v>
      </c>
      <c r="B1064" t="s">
        <v>1305</v>
      </c>
      <c r="C1064" t="s">
        <v>901</v>
      </c>
      <c r="D1064" t="s">
        <v>3146</v>
      </c>
      <c r="E1064" t="s">
        <v>3147</v>
      </c>
      <c r="F1064" t="s">
        <v>3148</v>
      </c>
      <c r="G1064" t="s">
        <v>12</v>
      </c>
      <c r="H1064" t="s">
        <v>113</v>
      </c>
      <c r="I1064" t="s">
        <v>417</v>
      </c>
      <c r="J1064" t="s">
        <v>4524</v>
      </c>
      <c r="K1064" t="s">
        <v>33</v>
      </c>
      <c r="L1064">
        <v>9830</v>
      </c>
      <c r="M1064" t="s">
        <v>53</v>
      </c>
      <c r="N1064">
        <v>42982</v>
      </c>
      <c r="O1064">
        <v>43799</v>
      </c>
      <c r="P1064">
        <v>500000</v>
      </c>
      <c r="Q1064">
        <v>499803.13</v>
      </c>
      <c r="R1064">
        <v>31660.22</v>
      </c>
      <c r="S1064">
        <v>0</v>
      </c>
      <c r="T1064">
        <f t="shared" si="48"/>
        <v>196.86999999999534</v>
      </c>
      <c r="U1064">
        <v>500000</v>
      </c>
      <c r="V1064">
        <v>0</v>
      </c>
      <c r="W1064">
        <f t="shared" si="49"/>
        <v>500000</v>
      </c>
      <c r="X1064">
        <f t="shared" si="50"/>
        <v>0</v>
      </c>
    </row>
    <row r="1065" spans="1:24" x14ac:dyDescent="0.35">
      <c r="A1065">
        <v>7313</v>
      </c>
      <c r="B1065" t="s">
        <v>1287</v>
      </c>
      <c r="C1065" t="s">
        <v>901</v>
      </c>
      <c r="D1065" t="s">
        <v>3149</v>
      </c>
      <c r="E1065" t="s">
        <v>2946</v>
      </c>
      <c r="F1065" t="s">
        <v>3150</v>
      </c>
      <c r="G1065" t="s">
        <v>12</v>
      </c>
      <c r="H1065" t="s">
        <v>113</v>
      </c>
      <c r="I1065" t="s">
        <v>748</v>
      </c>
      <c r="J1065" t="s">
        <v>4521</v>
      </c>
      <c r="K1065" t="s">
        <v>703</v>
      </c>
      <c r="L1065">
        <v>9350</v>
      </c>
      <c r="M1065" t="s">
        <v>145</v>
      </c>
      <c r="N1065">
        <v>42965</v>
      </c>
      <c r="O1065">
        <v>44012</v>
      </c>
      <c r="P1065">
        <v>600000</v>
      </c>
      <c r="Q1065">
        <v>315237.27</v>
      </c>
      <c r="R1065">
        <v>57747.44</v>
      </c>
      <c r="S1065">
        <v>282457.59999999998</v>
      </c>
      <c r="T1065">
        <f t="shared" si="48"/>
        <v>2305.1300000000047</v>
      </c>
      <c r="U1065">
        <v>600000</v>
      </c>
      <c r="V1065">
        <v>0</v>
      </c>
      <c r="W1065">
        <f t="shared" si="49"/>
        <v>600000</v>
      </c>
      <c r="X1065">
        <f t="shared" si="50"/>
        <v>0</v>
      </c>
    </row>
    <row r="1066" spans="1:24" x14ac:dyDescent="0.35">
      <c r="A1066">
        <v>4110</v>
      </c>
      <c r="B1066" t="s">
        <v>0</v>
      </c>
      <c r="C1066" t="s">
        <v>1</v>
      </c>
      <c r="D1066" t="s">
        <v>3151</v>
      </c>
      <c r="E1066" t="s">
        <v>3108</v>
      </c>
      <c r="F1066" t="s">
        <v>3152</v>
      </c>
      <c r="G1066" t="s">
        <v>12</v>
      </c>
      <c r="H1066" t="s">
        <v>6</v>
      </c>
      <c r="I1066" t="s">
        <v>3110</v>
      </c>
      <c r="J1066" t="s">
        <v>4522</v>
      </c>
      <c r="K1066" t="s">
        <v>984</v>
      </c>
      <c r="L1066">
        <v>9351</v>
      </c>
      <c r="M1066" t="s">
        <v>34</v>
      </c>
      <c r="N1066">
        <v>42969</v>
      </c>
      <c r="O1066">
        <v>43070</v>
      </c>
      <c r="P1066">
        <v>62632.52</v>
      </c>
      <c r="Q1066">
        <v>62632.52</v>
      </c>
      <c r="R1066">
        <v>0</v>
      </c>
      <c r="S1066">
        <v>0</v>
      </c>
      <c r="T1066">
        <f t="shared" si="48"/>
        <v>0</v>
      </c>
      <c r="U1066">
        <v>65000</v>
      </c>
      <c r="V1066">
        <v>2367.48</v>
      </c>
      <c r="W1066">
        <f t="shared" si="49"/>
        <v>62632.52</v>
      </c>
      <c r="X1066">
        <f t="shared" si="50"/>
        <v>0</v>
      </c>
    </row>
    <row r="1067" spans="1:24" x14ac:dyDescent="0.35">
      <c r="A1067">
        <v>8320</v>
      </c>
      <c r="B1067" t="s">
        <v>1350</v>
      </c>
      <c r="C1067" t="s">
        <v>901</v>
      </c>
      <c r="D1067" t="s">
        <v>3153</v>
      </c>
      <c r="E1067" t="s">
        <v>2954</v>
      </c>
      <c r="F1067" t="s">
        <v>3154</v>
      </c>
      <c r="G1067" t="s">
        <v>12</v>
      </c>
      <c r="H1067" t="s">
        <v>6</v>
      </c>
      <c r="I1067" t="s">
        <v>2770</v>
      </c>
      <c r="J1067" t="s">
        <v>4524</v>
      </c>
      <c r="K1067" t="s">
        <v>33</v>
      </c>
      <c r="L1067">
        <v>10065</v>
      </c>
      <c r="M1067" t="s">
        <v>2771</v>
      </c>
      <c r="N1067">
        <v>42976</v>
      </c>
      <c r="O1067">
        <v>43739</v>
      </c>
      <c r="P1067">
        <v>443778.72</v>
      </c>
      <c r="Q1067">
        <v>443778.72</v>
      </c>
      <c r="R1067">
        <v>-386.58</v>
      </c>
      <c r="S1067">
        <v>0</v>
      </c>
      <c r="T1067">
        <f t="shared" si="48"/>
        <v>0</v>
      </c>
      <c r="U1067">
        <v>450000</v>
      </c>
      <c r="V1067">
        <v>6221.28</v>
      </c>
      <c r="W1067">
        <f t="shared" si="49"/>
        <v>443778.72</v>
      </c>
      <c r="X1067">
        <f t="shared" si="50"/>
        <v>0</v>
      </c>
    </row>
    <row r="1068" spans="1:24" x14ac:dyDescent="0.35">
      <c r="A1068">
        <v>7113</v>
      </c>
      <c r="B1068" t="s">
        <v>813</v>
      </c>
      <c r="C1068" t="s">
        <v>798</v>
      </c>
      <c r="D1068" t="s">
        <v>3155</v>
      </c>
      <c r="E1068" t="s">
        <v>3156</v>
      </c>
      <c r="F1068" t="s">
        <v>3157</v>
      </c>
      <c r="G1068" t="s">
        <v>12</v>
      </c>
      <c r="H1068" t="s">
        <v>6</v>
      </c>
      <c r="I1068" t="s">
        <v>2362</v>
      </c>
      <c r="J1068" t="s">
        <v>4521</v>
      </c>
      <c r="K1068" t="s">
        <v>286</v>
      </c>
      <c r="L1068">
        <v>9350</v>
      </c>
      <c r="M1068" t="s">
        <v>145</v>
      </c>
      <c r="N1068">
        <v>42981</v>
      </c>
      <c r="O1068">
        <v>43738</v>
      </c>
      <c r="P1068">
        <v>999920.04</v>
      </c>
      <c r="Q1068">
        <v>999920.04</v>
      </c>
      <c r="R1068">
        <v>429437.55</v>
      </c>
      <c r="S1068">
        <v>0</v>
      </c>
      <c r="T1068">
        <f t="shared" si="48"/>
        <v>0</v>
      </c>
      <c r="U1068">
        <v>1000000</v>
      </c>
      <c r="V1068">
        <v>79.959999999999994</v>
      </c>
      <c r="W1068">
        <f t="shared" si="49"/>
        <v>999920.04</v>
      </c>
      <c r="X1068">
        <f t="shared" si="50"/>
        <v>0</v>
      </c>
    </row>
    <row r="1069" spans="1:24" x14ac:dyDescent="0.35">
      <c r="A1069">
        <v>7309</v>
      </c>
      <c r="B1069" t="s">
        <v>900</v>
      </c>
      <c r="C1069" t="s">
        <v>901</v>
      </c>
      <c r="D1069" t="s">
        <v>3158</v>
      </c>
      <c r="E1069" t="s">
        <v>885</v>
      </c>
      <c r="F1069" t="s">
        <v>3159</v>
      </c>
      <c r="G1069" t="s">
        <v>12</v>
      </c>
      <c r="H1069" t="s">
        <v>6</v>
      </c>
      <c r="I1069" t="s">
        <v>887</v>
      </c>
      <c r="J1069" t="s">
        <v>4524</v>
      </c>
      <c r="K1069" t="s">
        <v>33</v>
      </c>
      <c r="L1069">
        <v>9778</v>
      </c>
      <c r="M1069" t="s">
        <v>355</v>
      </c>
      <c r="N1069">
        <v>43004</v>
      </c>
      <c r="O1069">
        <v>43528</v>
      </c>
      <c r="P1069">
        <v>242429.46</v>
      </c>
      <c r="Q1069">
        <v>242429.46</v>
      </c>
      <c r="R1069">
        <v>0</v>
      </c>
      <c r="S1069">
        <v>0</v>
      </c>
      <c r="T1069">
        <f t="shared" si="48"/>
        <v>0</v>
      </c>
      <c r="U1069">
        <v>250000</v>
      </c>
      <c r="V1069">
        <v>7570.54</v>
      </c>
      <c r="W1069">
        <f t="shared" si="49"/>
        <v>242429.46</v>
      </c>
      <c r="X1069">
        <f t="shared" si="50"/>
        <v>0</v>
      </c>
    </row>
    <row r="1070" spans="1:24" x14ac:dyDescent="0.35">
      <c r="A1070">
        <v>8320</v>
      </c>
      <c r="B1070" t="s">
        <v>1350</v>
      </c>
      <c r="C1070" t="s">
        <v>901</v>
      </c>
      <c r="D1070" t="s">
        <v>3160</v>
      </c>
      <c r="E1070" t="s">
        <v>3161</v>
      </c>
      <c r="F1070" t="s">
        <v>3162</v>
      </c>
      <c r="G1070" t="s">
        <v>12</v>
      </c>
      <c r="H1070" t="s">
        <v>6</v>
      </c>
      <c r="I1070" t="s">
        <v>3163</v>
      </c>
      <c r="J1070" t="s">
        <v>4524</v>
      </c>
      <c r="K1070" t="s">
        <v>33</v>
      </c>
      <c r="L1070">
        <v>9355</v>
      </c>
      <c r="M1070" t="s">
        <v>3164</v>
      </c>
      <c r="N1070">
        <v>43004</v>
      </c>
      <c r="O1070">
        <v>43677</v>
      </c>
      <c r="P1070">
        <v>499058.63</v>
      </c>
      <c r="Q1070">
        <v>499058.63</v>
      </c>
      <c r="R1070">
        <v>-0.24</v>
      </c>
      <c r="S1070">
        <v>0</v>
      </c>
      <c r="T1070">
        <f t="shared" si="48"/>
        <v>0</v>
      </c>
      <c r="U1070">
        <v>500000</v>
      </c>
      <c r="V1070">
        <v>941.37</v>
      </c>
      <c r="W1070">
        <f t="shared" si="49"/>
        <v>499058.63</v>
      </c>
      <c r="X1070">
        <f t="shared" si="50"/>
        <v>0</v>
      </c>
    </row>
    <row r="1071" spans="1:24" x14ac:dyDescent="0.35">
      <c r="A1071">
        <v>6114</v>
      </c>
      <c r="B1071" t="s">
        <v>201</v>
      </c>
      <c r="C1071" t="s">
        <v>109</v>
      </c>
      <c r="D1071" t="s">
        <v>3165</v>
      </c>
      <c r="E1071" t="s">
        <v>368</v>
      </c>
      <c r="F1071" t="s">
        <v>3166</v>
      </c>
      <c r="G1071" t="s">
        <v>12</v>
      </c>
      <c r="H1071" t="s">
        <v>6</v>
      </c>
      <c r="I1071" t="s">
        <v>130</v>
      </c>
      <c r="J1071" t="s">
        <v>4519</v>
      </c>
      <c r="K1071" t="s">
        <v>370</v>
      </c>
      <c r="L1071">
        <v>9354</v>
      </c>
      <c r="M1071" t="s">
        <v>132</v>
      </c>
      <c r="N1071">
        <v>43010</v>
      </c>
      <c r="O1071">
        <v>43373</v>
      </c>
      <c r="P1071">
        <v>399985.98</v>
      </c>
      <c r="Q1071">
        <v>399985.98</v>
      </c>
      <c r="R1071">
        <v>0</v>
      </c>
      <c r="S1071">
        <v>0</v>
      </c>
      <c r="T1071">
        <f t="shared" si="48"/>
        <v>0</v>
      </c>
      <c r="U1071">
        <v>400000</v>
      </c>
      <c r="V1071">
        <v>14.02</v>
      </c>
      <c r="W1071">
        <f t="shared" si="49"/>
        <v>399985.98</v>
      </c>
      <c r="X1071">
        <f t="shared" si="50"/>
        <v>0</v>
      </c>
    </row>
    <row r="1072" spans="1:24" x14ac:dyDescent="0.35">
      <c r="A1072">
        <v>6114</v>
      </c>
      <c r="B1072" t="s">
        <v>201</v>
      </c>
      <c r="C1072" t="s">
        <v>109</v>
      </c>
      <c r="D1072" t="s">
        <v>3167</v>
      </c>
      <c r="E1072" t="s">
        <v>3015</v>
      </c>
      <c r="F1072" t="s">
        <v>3168</v>
      </c>
      <c r="G1072" t="s">
        <v>12</v>
      </c>
      <c r="H1072" t="s">
        <v>6</v>
      </c>
      <c r="I1072" t="s">
        <v>402</v>
      </c>
      <c r="J1072" t="s">
        <v>4519</v>
      </c>
      <c r="K1072" t="s">
        <v>1740</v>
      </c>
      <c r="L1072">
        <v>9348</v>
      </c>
      <c r="M1072" t="s">
        <v>243</v>
      </c>
      <c r="N1072">
        <v>43012</v>
      </c>
      <c r="O1072">
        <v>43373</v>
      </c>
      <c r="P1072">
        <v>849349.47</v>
      </c>
      <c r="Q1072">
        <v>849349.47</v>
      </c>
      <c r="R1072">
        <v>0</v>
      </c>
      <c r="S1072">
        <v>0</v>
      </c>
      <c r="T1072">
        <f t="shared" si="48"/>
        <v>0</v>
      </c>
      <c r="U1072">
        <v>1000000</v>
      </c>
      <c r="V1072">
        <v>150650.53</v>
      </c>
      <c r="W1072">
        <f t="shared" si="49"/>
        <v>849349.47</v>
      </c>
      <c r="X1072">
        <f t="shared" si="50"/>
        <v>0</v>
      </c>
    </row>
    <row r="1073" spans="1:24" x14ac:dyDescent="0.35">
      <c r="A1073">
        <v>7313</v>
      </c>
      <c r="B1073" t="s">
        <v>1287</v>
      </c>
      <c r="C1073" t="s">
        <v>901</v>
      </c>
      <c r="D1073" t="s">
        <v>3169</v>
      </c>
      <c r="E1073" t="s">
        <v>2747</v>
      </c>
      <c r="F1073" t="s">
        <v>3170</v>
      </c>
      <c r="G1073" t="s">
        <v>12</v>
      </c>
      <c r="H1073" t="s">
        <v>6</v>
      </c>
      <c r="I1073" t="s">
        <v>748</v>
      </c>
      <c r="J1073" t="s">
        <v>4521</v>
      </c>
      <c r="K1073" t="s">
        <v>396</v>
      </c>
      <c r="L1073">
        <v>9350</v>
      </c>
      <c r="M1073" t="s">
        <v>145</v>
      </c>
      <c r="N1073">
        <v>43014</v>
      </c>
      <c r="O1073">
        <v>43734</v>
      </c>
      <c r="P1073">
        <v>396599.65</v>
      </c>
      <c r="Q1073">
        <v>396599.65</v>
      </c>
      <c r="R1073">
        <v>11998.05</v>
      </c>
      <c r="S1073">
        <v>840</v>
      </c>
      <c r="T1073">
        <f t="shared" si="48"/>
        <v>-840</v>
      </c>
      <c r="U1073">
        <v>400000</v>
      </c>
      <c r="V1073">
        <v>3400.35</v>
      </c>
      <c r="W1073">
        <f t="shared" si="49"/>
        <v>396599.65</v>
      </c>
      <c r="X1073">
        <f t="shared" si="50"/>
        <v>0</v>
      </c>
    </row>
    <row r="1074" spans="1:24" x14ac:dyDescent="0.35">
      <c r="A1074">
        <v>8318</v>
      </c>
      <c r="B1074" t="s">
        <v>1346</v>
      </c>
      <c r="C1074" t="s">
        <v>901</v>
      </c>
      <c r="D1074" t="s">
        <v>3171</v>
      </c>
      <c r="E1074" t="s">
        <v>3172</v>
      </c>
      <c r="F1074" t="s">
        <v>3173</v>
      </c>
      <c r="G1074" t="s">
        <v>12</v>
      </c>
      <c r="H1074" t="s">
        <v>113</v>
      </c>
      <c r="I1074" t="s">
        <v>3174</v>
      </c>
      <c r="J1074" t="s">
        <v>4522</v>
      </c>
      <c r="K1074" t="s">
        <v>506</v>
      </c>
      <c r="L1074">
        <v>9346</v>
      </c>
      <c r="M1074" t="s">
        <v>2621</v>
      </c>
      <c r="N1074">
        <v>43035</v>
      </c>
      <c r="O1074">
        <v>43921</v>
      </c>
      <c r="P1074">
        <v>200000</v>
      </c>
      <c r="Q1074">
        <v>189175.59</v>
      </c>
      <c r="R1074">
        <v>33831.599999999999</v>
      </c>
      <c r="S1074">
        <v>0</v>
      </c>
      <c r="T1074">
        <f t="shared" si="48"/>
        <v>10824.410000000003</v>
      </c>
      <c r="U1074">
        <v>200000</v>
      </c>
      <c r="V1074">
        <v>0</v>
      </c>
      <c r="W1074">
        <f t="shared" si="49"/>
        <v>200000</v>
      </c>
      <c r="X1074">
        <f t="shared" si="50"/>
        <v>0</v>
      </c>
    </row>
    <row r="1075" spans="1:24" x14ac:dyDescent="0.35">
      <c r="A1075">
        <v>8213</v>
      </c>
      <c r="B1075" t="s">
        <v>1340</v>
      </c>
      <c r="C1075" t="s">
        <v>1139</v>
      </c>
      <c r="D1075" t="s">
        <v>3175</v>
      </c>
      <c r="E1075" t="s">
        <v>3176</v>
      </c>
      <c r="F1075" t="s">
        <v>3177</v>
      </c>
      <c r="G1075" t="s">
        <v>12</v>
      </c>
      <c r="H1075" t="s">
        <v>113</v>
      </c>
      <c r="I1075" t="s">
        <v>2291</v>
      </c>
      <c r="J1075" t="s">
        <v>4525</v>
      </c>
      <c r="K1075" t="s">
        <v>144</v>
      </c>
      <c r="L1075">
        <v>9352</v>
      </c>
      <c r="M1075" t="s">
        <v>78</v>
      </c>
      <c r="N1075">
        <v>43052</v>
      </c>
      <c r="O1075">
        <v>43997</v>
      </c>
      <c r="P1075">
        <v>200000</v>
      </c>
      <c r="Q1075">
        <v>87259.34</v>
      </c>
      <c r="R1075">
        <v>36980.04</v>
      </c>
      <c r="S1075">
        <v>83993</v>
      </c>
      <c r="T1075">
        <f t="shared" si="48"/>
        <v>28747.660000000003</v>
      </c>
      <c r="U1075">
        <v>200000</v>
      </c>
      <c r="V1075">
        <v>0</v>
      </c>
      <c r="W1075">
        <f t="shared" si="49"/>
        <v>200000</v>
      </c>
      <c r="X1075">
        <f t="shared" si="50"/>
        <v>0</v>
      </c>
    </row>
    <row r="1076" spans="1:24" x14ac:dyDescent="0.35">
      <c r="A1076">
        <v>7312</v>
      </c>
      <c r="B1076" t="s">
        <v>1285</v>
      </c>
      <c r="C1076" t="s">
        <v>901</v>
      </c>
      <c r="D1076" t="s">
        <v>3178</v>
      </c>
      <c r="E1076" t="s">
        <v>2413</v>
      </c>
      <c r="F1076" t="s">
        <v>3179</v>
      </c>
      <c r="G1076" t="s">
        <v>12</v>
      </c>
      <c r="H1076" t="s">
        <v>113</v>
      </c>
      <c r="I1076" t="s">
        <v>125</v>
      </c>
      <c r="J1076" t="s">
        <v>4524</v>
      </c>
      <c r="K1076" t="s">
        <v>33</v>
      </c>
      <c r="L1076">
        <v>9349</v>
      </c>
      <c r="M1076" t="s">
        <v>126</v>
      </c>
      <c r="N1076">
        <v>43024</v>
      </c>
      <c r="O1076">
        <v>44135</v>
      </c>
      <c r="P1076">
        <v>400000</v>
      </c>
      <c r="Q1076">
        <v>196724.37</v>
      </c>
      <c r="R1076">
        <v>63668.5</v>
      </c>
      <c r="S1076">
        <v>0</v>
      </c>
      <c r="T1076">
        <f t="shared" si="48"/>
        <v>203275.63</v>
      </c>
      <c r="U1076">
        <v>400000</v>
      </c>
      <c r="V1076">
        <v>0</v>
      </c>
      <c r="W1076">
        <f t="shared" si="49"/>
        <v>400000</v>
      </c>
      <c r="X1076">
        <f t="shared" si="50"/>
        <v>0</v>
      </c>
    </row>
    <row r="1077" spans="1:24" x14ac:dyDescent="0.35">
      <c r="A1077">
        <v>7309</v>
      </c>
      <c r="B1077" t="s">
        <v>900</v>
      </c>
      <c r="C1077" t="s">
        <v>901</v>
      </c>
      <c r="D1077" t="s">
        <v>3180</v>
      </c>
      <c r="E1077" t="s">
        <v>2284</v>
      </c>
      <c r="F1077" t="s">
        <v>3181</v>
      </c>
      <c r="G1077" t="s">
        <v>12</v>
      </c>
      <c r="H1077" t="s">
        <v>6</v>
      </c>
      <c r="I1077" t="s">
        <v>354</v>
      </c>
      <c r="J1077" t="s">
        <v>4524</v>
      </c>
      <c r="K1077" t="s">
        <v>33</v>
      </c>
      <c r="L1077">
        <v>9778</v>
      </c>
      <c r="M1077" t="s">
        <v>355</v>
      </c>
      <c r="N1077">
        <v>43024</v>
      </c>
      <c r="O1077">
        <v>43524</v>
      </c>
      <c r="P1077">
        <v>247310.25</v>
      </c>
      <c r="Q1077">
        <v>247310.25</v>
      </c>
      <c r="R1077">
        <v>0</v>
      </c>
      <c r="S1077">
        <v>0</v>
      </c>
      <c r="T1077">
        <f t="shared" si="48"/>
        <v>0</v>
      </c>
      <c r="U1077">
        <v>250000</v>
      </c>
      <c r="V1077">
        <v>2689.75</v>
      </c>
      <c r="W1077">
        <f t="shared" si="49"/>
        <v>247310.25</v>
      </c>
      <c r="X1077">
        <f t="shared" si="50"/>
        <v>0</v>
      </c>
    </row>
    <row r="1078" spans="1:24" x14ac:dyDescent="0.35">
      <c r="A1078">
        <v>6113</v>
      </c>
      <c r="B1078" t="s">
        <v>267</v>
      </c>
      <c r="C1078" t="s">
        <v>109</v>
      </c>
      <c r="D1078" t="s">
        <v>3182</v>
      </c>
      <c r="E1078" t="s">
        <v>2409</v>
      </c>
      <c r="F1078" t="s">
        <v>3183</v>
      </c>
      <c r="G1078" t="s">
        <v>12</v>
      </c>
      <c r="H1078" t="s">
        <v>113</v>
      </c>
      <c r="I1078" t="s">
        <v>3184</v>
      </c>
      <c r="J1078" t="s">
        <v>4519</v>
      </c>
      <c r="K1078" t="s">
        <v>379</v>
      </c>
      <c r="L1078">
        <v>9270</v>
      </c>
      <c r="M1078" t="s">
        <v>272</v>
      </c>
      <c r="N1078">
        <v>43026</v>
      </c>
      <c r="O1078">
        <v>44043</v>
      </c>
      <c r="P1078">
        <v>850000</v>
      </c>
      <c r="Q1078">
        <v>122835.28</v>
      </c>
      <c r="R1078">
        <v>42398.96</v>
      </c>
      <c r="S1078">
        <v>220163.29</v>
      </c>
      <c r="T1078">
        <f t="shared" si="48"/>
        <v>507001.42999999993</v>
      </c>
      <c r="U1078">
        <v>850000</v>
      </c>
      <c r="V1078">
        <v>0</v>
      </c>
      <c r="W1078">
        <f t="shared" si="49"/>
        <v>850000</v>
      </c>
      <c r="X1078">
        <f t="shared" si="50"/>
        <v>0</v>
      </c>
    </row>
    <row r="1079" spans="1:24" x14ac:dyDescent="0.35">
      <c r="A1079">
        <v>8319</v>
      </c>
      <c r="B1079" t="s">
        <v>1348</v>
      </c>
      <c r="C1079" t="s">
        <v>901</v>
      </c>
      <c r="D1079" t="s">
        <v>3185</v>
      </c>
      <c r="E1079" t="s">
        <v>3186</v>
      </c>
      <c r="F1079" t="s">
        <v>3187</v>
      </c>
      <c r="G1079" t="s">
        <v>12</v>
      </c>
      <c r="H1079" t="s">
        <v>6</v>
      </c>
      <c r="I1079" t="s">
        <v>3188</v>
      </c>
      <c r="J1079" t="s">
        <v>4522</v>
      </c>
      <c r="K1079" t="s">
        <v>984</v>
      </c>
      <c r="L1079">
        <v>9383</v>
      </c>
      <c r="M1079" t="s">
        <v>1858</v>
      </c>
      <c r="N1079">
        <v>43031</v>
      </c>
      <c r="O1079">
        <v>43708</v>
      </c>
      <c r="P1079">
        <v>190535.72</v>
      </c>
      <c r="Q1079">
        <v>190535.72</v>
      </c>
      <c r="R1079">
        <v>44148.15</v>
      </c>
      <c r="S1079">
        <v>0</v>
      </c>
      <c r="T1079">
        <f t="shared" si="48"/>
        <v>0</v>
      </c>
      <c r="U1079">
        <v>200000</v>
      </c>
      <c r="V1079">
        <v>9464.2800000000007</v>
      </c>
      <c r="W1079">
        <f t="shared" si="49"/>
        <v>190535.72</v>
      </c>
      <c r="X1079">
        <f t="shared" si="50"/>
        <v>0</v>
      </c>
    </row>
    <row r="1080" spans="1:24" x14ac:dyDescent="0.35">
      <c r="A1080">
        <v>7309</v>
      </c>
      <c r="B1080" t="s">
        <v>900</v>
      </c>
      <c r="C1080" t="s">
        <v>901</v>
      </c>
      <c r="D1080" t="s">
        <v>3189</v>
      </c>
      <c r="E1080" t="s">
        <v>3190</v>
      </c>
      <c r="F1080" t="s">
        <v>3191</v>
      </c>
      <c r="G1080" t="s">
        <v>12</v>
      </c>
      <c r="H1080" t="s">
        <v>6</v>
      </c>
      <c r="I1080" t="s">
        <v>3192</v>
      </c>
      <c r="J1080" t="s">
        <v>4524</v>
      </c>
      <c r="K1080" t="s">
        <v>33</v>
      </c>
      <c r="L1080">
        <v>9778</v>
      </c>
      <c r="M1080" t="s">
        <v>355</v>
      </c>
      <c r="N1080">
        <v>43031</v>
      </c>
      <c r="O1080">
        <v>43555</v>
      </c>
      <c r="P1080">
        <v>399865.22</v>
      </c>
      <c r="Q1080">
        <v>399865.22</v>
      </c>
      <c r="R1080">
        <v>0</v>
      </c>
      <c r="S1080">
        <v>0</v>
      </c>
      <c r="T1080">
        <f t="shared" si="48"/>
        <v>0</v>
      </c>
      <c r="U1080">
        <v>400000</v>
      </c>
      <c r="V1080">
        <v>134.78</v>
      </c>
      <c r="W1080">
        <f t="shared" si="49"/>
        <v>399865.22</v>
      </c>
      <c r="X1080">
        <f t="shared" si="50"/>
        <v>0</v>
      </c>
    </row>
    <row r="1081" spans="1:24" x14ac:dyDescent="0.35">
      <c r="A1081">
        <v>7321</v>
      </c>
      <c r="B1081" t="s">
        <v>1301</v>
      </c>
      <c r="C1081" t="s">
        <v>901</v>
      </c>
      <c r="D1081" t="s">
        <v>3193</v>
      </c>
      <c r="E1081" t="s">
        <v>3194</v>
      </c>
      <c r="F1081" t="s">
        <v>3195</v>
      </c>
      <c r="G1081" t="s">
        <v>12</v>
      </c>
      <c r="H1081" t="s">
        <v>6</v>
      </c>
      <c r="I1081" t="s">
        <v>3196</v>
      </c>
      <c r="J1081" t="s">
        <v>4522</v>
      </c>
      <c r="K1081" t="s">
        <v>242</v>
      </c>
      <c r="L1081">
        <v>9351</v>
      </c>
      <c r="M1081" t="s">
        <v>34</v>
      </c>
      <c r="N1081">
        <v>43034</v>
      </c>
      <c r="O1081">
        <v>43220</v>
      </c>
      <c r="P1081">
        <v>24919.84</v>
      </c>
      <c r="Q1081">
        <v>24919.84</v>
      </c>
      <c r="R1081">
        <v>0</v>
      </c>
      <c r="S1081">
        <v>0</v>
      </c>
      <c r="T1081">
        <f t="shared" si="48"/>
        <v>0</v>
      </c>
      <c r="U1081">
        <v>25000</v>
      </c>
      <c r="V1081">
        <v>80.16</v>
      </c>
      <c r="W1081">
        <f t="shared" si="49"/>
        <v>24919.84</v>
      </c>
      <c r="X1081">
        <f t="shared" si="50"/>
        <v>0</v>
      </c>
    </row>
    <row r="1082" spans="1:24" x14ac:dyDescent="0.35">
      <c r="A1082">
        <v>7321</v>
      </c>
      <c r="B1082" t="s">
        <v>1301</v>
      </c>
      <c r="C1082" t="s">
        <v>901</v>
      </c>
      <c r="D1082" t="s">
        <v>3197</v>
      </c>
      <c r="E1082" t="s">
        <v>3198</v>
      </c>
      <c r="F1082" t="s">
        <v>3199</v>
      </c>
      <c r="G1082" t="s">
        <v>12</v>
      </c>
      <c r="H1082" t="s">
        <v>6</v>
      </c>
      <c r="I1082" t="s">
        <v>3196</v>
      </c>
      <c r="J1082" t="s">
        <v>4522</v>
      </c>
      <c r="K1082" t="s">
        <v>763</v>
      </c>
      <c r="L1082">
        <v>9351</v>
      </c>
      <c r="M1082" t="s">
        <v>34</v>
      </c>
      <c r="N1082">
        <v>43034</v>
      </c>
      <c r="O1082">
        <v>43220</v>
      </c>
      <c r="P1082">
        <v>24673.39</v>
      </c>
      <c r="Q1082">
        <v>24673.39</v>
      </c>
      <c r="R1082">
        <v>0</v>
      </c>
      <c r="S1082">
        <v>0</v>
      </c>
      <c r="T1082">
        <f t="shared" si="48"/>
        <v>0</v>
      </c>
      <c r="U1082">
        <v>25000</v>
      </c>
      <c r="V1082">
        <v>326.61</v>
      </c>
      <c r="W1082">
        <f t="shared" si="49"/>
        <v>24673.39</v>
      </c>
      <c r="X1082">
        <f t="shared" si="50"/>
        <v>0</v>
      </c>
    </row>
    <row r="1083" spans="1:24" x14ac:dyDescent="0.35">
      <c r="A1083">
        <v>7313</v>
      </c>
      <c r="B1083" t="s">
        <v>1287</v>
      </c>
      <c r="C1083" t="s">
        <v>901</v>
      </c>
      <c r="D1083" t="s">
        <v>3200</v>
      </c>
      <c r="E1083" t="s">
        <v>3201</v>
      </c>
      <c r="F1083" t="s">
        <v>3202</v>
      </c>
      <c r="G1083" t="s">
        <v>12</v>
      </c>
      <c r="H1083" t="s">
        <v>113</v>
      </c>
      <c r="I1083" t="s">
        <v>2035</v>
      </c>
      <c r="J1083" t="s">
        <v>4521</v>
      </c>
      <c r="K1083" t="s">
        <v>2036</v>
      </c>
      <c r="L1083">
        <v>9240</v>
      </c>
      <c r="M1083" t="s">
        <v>1684</v>
      </c>
      <c r="N1083">
        <v>43038</v>
      </c>
      <c r="O1083">
        <v>43921</v>
      </c>
      <c r="P1083">
        <v>500000</v>
      </c>
      <c r="Q1083">
        <v>499123.59</v>
      </c>
      <c r="R1083">
        <v>204332.07</v>
      </c>
      <c r="S1083">
        <v>0</v>
      </c>
      <c r="T1083">
        <f t="shared" si="48"/>
        <v>876.40999999997439</v>
      </c>
      <c r="U1083">
        <v>500000</v>
      </c>
      <c r="V1083">
        <v>0</v>
      </c>
      <c r="W1083">
        <f t="shared" si="49"/>
        <v>500000</v>
      </c>
      <c r="X1083">
        <f t="shared" si="50"/>
        <v>0</v>
      </c>
    </row>
    <row r="1084" spans="1:24" x14ac:dyDescent="0.35">
      <c r="A1084">
        <v>7321</v>
      </c>
      <c r="B1084" t="s">
        <v>1301</v>
      </c>
      <c r="C1084" t="s">
        <v>901</v>
      </c>
      <c r="D1084" t="s">
        <v>3203</v>
      </c>
      <c r="E1084" t="s">
        <v>3204</v>
      </c>
      <c r="F1084" t="s">
        <v>3205</v>
      </c>
      <c r="G1084" t="s">
        <v>12</v>
      </c>
      <c r="H1084" t="s">
        <v>6</v>
      </c>
      <c r="I1084" t="s">
        <v>3206</v>
      </c>
      <c r="J1084" t="s">
        <v>4520</v>
      </c>
      <c r="K1084" t="s">
        <v>311</v>
      </c>
      <c r="L1084">
        <v>9381</v>
      </c>
      <c r="M1084" t="s">
        <v>26</v>
      </c>
      <c r="N1084">
        <v>43038</v>
      </c>
      <c r="O1084">
        <v>43220</v>
      </c>
      <c r="P1084">
        <v>0</v>
      </c>
      <c r="Q1084">
        <v>0</v>
      </c>
      <c r="R1084">
        <v>0</v>
      </c>
      <c r="S1084">
        <v>0</v>
      </c>
      <c r="T1084">
        <f t="shared" si="48"/>
        <v>0</v>
      </c>
      <c r="U1084">
        <v>6500</v>
      </c>
      <c r="V1084">
        <v>6500</v>
      </c>
      <c r="W1084">
        <f t="shared" si="49"/>
        <v>0</v>
      </c>
      <c r="X1084">
        <f t="shared" si="50"/>
        <v>0</v>
      </c>
    </row>
    <row r="1085" spans="1:24" x14ac:dyDescent="0.35">
      <c r="A1085">
        <v>7313</v>
      </c>
      <c r="B1085" t="s">
        <v>1287</v>
      </c>
      <c r="C1085" t="s">
        <v>901</v>
      </c>
      <c r="D1085" t="s">
        <v>3207</v>
      </c>
      <c r="E1085" t="s">
        <v>2566</v>
      </c>
      <c r="F1085" t="s">
        <v>3208</v>
      </c>
      <c r="G1085" t="s">
        <v>12</v>
      </c>
      <c r="H1085" t="s">
        <v>113</v>
      </c>
      <c r="I1085" t="s">
        <v>2568</v>
      </c>
      <c r="J1085" t="s">
        <v>4521</v>
      </c>
      <c r="K1085" t="s">
        <v>396</v>
      </c>
      <c r="L1085">
        <v>9350</v>
      </c>
      <c r="M1085" t="s">
        <v>145</v>
      </c>
      <c r="N1085">
        <v>43033</v>
      </c>
      <c r="O1085">
        <v>43952</v>
      </c>
      <c r="P1085">
        <v>500000</v>
      </c>
      <c r="Q1085">
        <v>472063.03</v>
      </c>
      <c r="R1085">
        <v>185747.44</v>
      </c>
      <c r="S1085">
        <v>27379.54</v>
      </c>
      <c r="T1085">
        <f t="shared" si="48"/>
        <v>557.42999999997119</v>
      </c>
      <c r="U1085">
        <v>500000</v>
      </c>
      <c r="V1085">
        <v>0</v>
      </c>
      <c r="W1085">
        <f t="shared" si="49"/>
        <v>500000</v>
      </c>
      <c r="X1085">
        <f t="shared" si="50"/>
        <v>0</v>
      </c>
    </row>
    <row r="1086" spans="1:24" x14ac:dyDescent="0.35">
      <c r="A1086">
        <v>7321</v>
      </c>
      <c r="B1086" t="s">
        <v>1301</v>
      </c>
      <c r="C1086" t="s">
        <v>901</v>
      </c>
      <c r="D1086" t="s">
        <v>3209</v>
      </c>
      <c r="E1086" t="s">
        <v>3210</v>
      </c>
      <c r="F1086" t="s">
        <v>3211</v>
      </c>
      <c r="G1086" t="s">
        <v>12</v>
      </c>
      <c r="H1086" t="s">
        <v>6</v>
      </c>
      <c r="I1086" t="s">
        <v>3196</v>
      </c>
      <c r="J1086" t="s">
        <v>4522</v>
      </c>
      <c r="K1086" t="s">
        <v>984</v>
      </c>
      <c r="L1086">
        <v>9351</v>
      </c>
      <c r="M1086" t="s">
        <v>34</v>
      </c>
      <c r="N1086">
        <v>43035</v>
      </c>
      <c r="O1086">
        <v>43220</v>
      </c>
      <c r="P1086">
        <v>24277.67</v>
      </c>
      <c r="Q1086">
        <v>24277.67</v>
      </c>
      <c r="R1086">
        <v>0</v>
      </c>
      <c r="S1086">
        <v>0</v>
      </c>
      <c r="T1086">
        <f t="shared" si="48"/>
        <v>0</v>
      </c>
      <c r="U1086">
        <v>25000</v>
      </c>
      <c r="V1086">
        <v>722.33</v>
      </c>
      <c r="W1086">
        <f t="shared" si="49"/>
        <v>24277.67</v>
      </c>
      <c r="X1086">
        <f t="shared" si="50"/>
        <v>0</v>
      </c>
    </row>
    <row r="1087" spans="1:24" x14ac:dyDescent="0.35">
      <c r="A1087">
        <v>7321</v>
      </c>
      <c r="B1087" t="s">
        <v>1301</v>
      </c>
      <c r="C1087" t="s">
        <v>901</v>
      </c>
      <c r="D1087" t="s">
        <v>3212</v>
      </c>
      <c r="E1087" t="s">
        <v>3213</v>
      </c>
      <c r="F1087" t="s">
        <v>3214</v>
      </c>
      <c r="G1087" t="s">
        <v>12</v>
      </c>
      <c r="H1087" t="s">
        <v>6</v>
      </c>
      <c r="I1087" t="s">
        <v>3215</v>
      </c>
      <c r="J1087" t="s">
        <v>4520</v>
      </c>
      <c r="K1087" t="s">
        <v>1472</v>
      </c>
      <c r="L1087">
        <v>9350</v>
      </c>
      <c r="M1087" t="s">
        <v>145</v>
      </c>
      <c r="N1087">
        <v>43039</v>
      </c>
      <c r="O1087">
        <v>43220</v>
      </c>
      <c r="P1087">
        <v>8076.67</v>
      </c>
      <c r="Q1087">
        <v>8076.67</v>
      </c>
      <c r="R1087">
        <v>0</v>
      </c>
      <c r="S1087">
        <v>0</v>
      </c>
      <c r="T1087">
        <f t="shared" si="48"/>
        <v>0</v>
      </c>
      <c r="U1087">
        <v>8500</v>
      </c>
      <c r="V1087">
        <v>423.33</v>
      </c>
      <c r="W1087">
        <f t="shared" si="49"/>
        <v>8076.67</v>
      </c>
      <c r="X1087">
        <f t="shared" si="50"/>
        <v>0</v>
      </c>
    </row>
    <row r="1088" spans="1:24" x14ac:dyDescent="0.35">
      <c r="A1088">
        <v>8319</v>
      </c>
      <c r="B1088" t="s">
        <v>1348</v>
      </c>
      <c r="C1088" t="s">
        <v>901</v>
      </c>
      <c r="D1088" t="s">
        <v>3216</v>
      </c>
      <c r="E1088" t="s">
        <v>3217</v>
      </c>
      <c r="F1088" t="s">
        <v>3218</v>
      </c>
      <c r="G1088" t="s">
        <v>12</v>
      </c>
      <c r="H1088" t="s">
        <v>6</v>
      </c>
      <c r="I1088" t="s">
        <v>3219</v>
      </c>
      <c r="J1088" t="s">
        <v>4522</v>
      </c>
      <c r="K1088" t="s">
        <v>899</v>
      </c>
      <c r="L1088">
        <v>9383</v>
      </c>
      <c r="M1088" t="s">
        <v>1858</v>
      </c>
      <c r="N1088">
        <v>43039</v>
      </c>
      <c r="O1088">
        <v>43616</v>
      </c>
      <c r="P1088">
        <v>198765.72</v>
      </c>
      <c r="Q1088">
        <v>198765.72</v>
      </c>
      <c r="R1088">
        <v>0</v>
      </c>
      <c r="S1088">
        <v>0</v>
      </c>
      <c r="T1088">
        <f t="shared" si="48"/>
        <v>0</v>
      </c>
      <c r="U1088">
        <v>200000</v>
      </c>
      <c r="V1088">
        <v>1234.28</v>
      </c>
      <c r="W1088">
        <f t="shared" si="49"/>
        <v>198765.72</v>
      </c>
      <c r="X1088">
        <f t="shared" si="50"/>
        <v>0</v>
      </c>
    </row>
    <row r="1089" spans="1:24" x14ac:dyDescent="0.35">
      <c r="A1089">
        <v>7606</v>
      </c>
      <c r="B1089" t="s">
        <v>1310</v>
      </c>
      <c r="C1089" t="s">
        <v>901</v>
      </c>
      <c r="D1089" t="s">
        <v>3220</v>
      </c>
      <c r="E1089" t="s">
        <v>3221</v>
      </c>
      <c r="F1089" t="s">
        <v>3222</v>
      </c>
      <c r="G1089" t="s">
        <v>12</v>
      </c>
      <c r="H1089" t="s">
        <v>6</v>
      </c>
      <c r="I1089" t="s">
        <v>656</v>
      </c>
      <c r="J1089" t="s">
        <v>4524</v>
      </c>
      <c r="K1089" t="s">
        <v>33</v>
      </c>
      <c r="L1089">
        <v>8123</v>
      </c>
      <c r="M1089" t="s">
        <v>115</v>
      </c>
      <c r="N1089">
        <v>43035</v>
      </c>
      <c r="O1089">
        <v>43524</v>
      </c>
      <c r="P1089">
        <v>199862.62</v>
      </c>
      <c r="Q1089">
        <v>199862.62</v>
      </c>
      <c r="R1089">
        <v>0</v>
      </c>
      <c r="S1089">
        <v>0</v>
      </c>
      <c r="T1089">
        <f t="shared" si="48"/>
        <v>0</v>
      </c>
      <c r="U1089">
        <v>200000</v>
      </c>
      <c r="V1089">
        <v>137.38</v>
      </c>
      <c r="W1089">
        <f t="shared" si="49"/>
        <v>199862.62</v>
      </c>
      <c r="X1089">
        <f t="shared" si="50"/>
        <v>0</v>
      </c>
    </row>
    <row r="1090" spans="1:24" x14ac:dyDescent="0.35">
      <c r="A1090">
        <v>7321</v>
      </c>
      <c r="B1090" t="s">
        <v>1301</v>
      </c>
      <c r="C1090" t="s">
        <v>901</v>
      </c>
      <c r="D1090" t="s">
        <v>3223</v>
      </c>
      <c r="E1090" t="s">
        <v>3224</v>
      </c>
      <c r="F1090" t="s">
        <v>3225</v>
      </c>
      <c r="G1090" t="s">
        <v>12</v>
      </c>
      <c r="H1090" t="s">
        <v>6</v>
      </c>
      <c r="I1090" t="s">
        <v>192</v>
      </c>
      <c r="J1090" t="s">
        <v>4519</v>
      </c>
      <c r="K1090" t="s">
        <v>2213</v>
      </c>
      <c r="L1090">
        <v>10058</v>
      </c>
      <c r="M1090" t="s">
        <v>194</v>
      </c>
      <c r="N1090">
        <v>43039</v>
      </c>
      <c r="O1090">
        <v>43220</v>
      </c>
      <c r="P1090">
        <v>24441.65</v>
      </c>
      <c r="Q1090">
        <v>24441.65</v>
      </c>
      <c r="R1090">
        <v>0</v>
      </c>
      <c r="S1090">
        <v>0</v>
      </c>
      <c r="T1090">
        <f t="shared" si="48"/>
        <v>0</v>
      </c>
      <c r="U1090">
        <v>25000</v>
      </c>
      <c r="V1090">
        <v>558.35</v>
      </c>
      <c r="W1090">
        <f t="shared" si="49"/>
        <v>24441.65</v>
      </c>
      <c r="X1090">
        <f t="shared" si="50"/>
        <v>0</v>
      </c>
    </row>
    <row r="1091" spans="1:24" x14ac:dyDescent="0.35">
      <c r="A1091">
        <v>6114</v>
      </c>
      <c r="B1091" t="s">
        <v>201</v>
      </c>
      <c r="C1091" t="s">
        <v>109</v>
      </c>
      <c r="D1091" t="s">
        <v>3226</v>
      </c>
      <c r="E1091" t="s">
        <v>456</v>
      </c>
      <c r="F1091" t="s">
        <v>3227</v>
      </c>
      <c r="G1091" t="s">
        <v>12</v>
      </c>
      <c r="H1091" t="s">
        <v>6</v>
      </c>
      <c r="I1091" t="s">
        <v>458</v>
      </c>
      <c r="J1091" t="s">
        <v>4522</v>
      </c>
      <c r="K1091" t="s">
        <v>459</v>
      </c>
      <c r="L1091">
        <v>9348</v>
      </c>
      <c r="M1091" t="s">
        <v>243</v>
      </c>
      <c r="N1091">
        <v>43038</v>
      </c>
      <c r="O1091">
        <v>43404</v>
      </c>
      <c r="P1091">
        <v>249177.97</v>
      </c>
      <c r="Q1091">
        <v>249177.97</v>
      </c>
      <c r="R1091">
        <v>0</v>
      </c>
      <c r="S1091">
        <v>0</v>
      </c>
      <c r="T1091">
        <f t="shared" ref="T1091:T1154" si="51">P1091-Q1091-S1091</f>
        <v>0</v>
      </c>
      <c r="U1091">
        <v>250000</v>
      </c>
      <c r="V1091">
        <v>822.03</v>
      </c>
      <c r="W1091">
        <f t="shared" ref="W1091:W1154" si="52">U1091-V1091</f>
        <v>249177.97</v>
      </c>
      <c r="X1091">
        <f t="shared" ref="X1091:X1154" si="53">P1091-W1091</f>
        <v>0</v>
      </c>
    </row>
    <row r="1092" spans="1:24" x14ac:dyDescent="0.35">
      <c r="A1092">
        <v>6114</v>
      </c>
      <c r="B1092" t="s">
        <v>201</v>
      </c>
      <c r="C1092" t="s">
        <v>109</v>
      </c>
      <c r="D1092" t="s">
        <v>3228</v>
      </c>
      <c r="E1092" t="s">
        <v>3229</v>
      </c>
      <c r="F1092" t="s">
        <v>3230</v>
      </c>
      <c r="G1092" t="s">
        <v>12</v>
      </c>
      <c r="H1092" t="s">
        <v>6</v>
      </c>
      <c r="I1092" t="s">
        <v>32</v>
      </c>
      <c r="J1092" t="s">
        <v>4522</v>
      </c>
      <c r="K1092" t="s">
        <v>3231</v>
      </c>
      <c r="L1092">
        <v>9351</v>
      </c>
      <c r="M1092" t="s">
        <v>34</v>
      </c>
      <c r="N1092">
        <v>43038</v>
      </c>
      <c r="O1092">
        <v>43496</v>
      </c>
      <c r="P1092">
        <v>246668.96</v>
      </c>
      <c r="Q1092">
        <v>246668.96</v>
      </c>
      <c r="R1092">
        <v>0</v>
      </c>
      <c r="S1092">
        <v>0</v>
      </c>
      <c r="T1092">
        <f t="shared" si="51"/>
        <v>0</v>
      </c>
      <c r="U1092">
        <v>250000</v>
      </c>
      <c r="V1092">
        <v>3331.04</v>
      </c>
      <c r="W1092">
        <f t="shared" si="52"/>
        <v>246668.96</v>
      </c>
      <c r="X1092">
        <f t="shared" si="53"/>
        <v>0</v>
      </c>
    </row>
    <row r="1093" spans="1:24" x14ac:dyDescent="0.35">
      <c r="A1093">
        <v>7114</v>
      </c>
      <c r="B1093" t="s">
        <v>1267</v>
      </c>
      <c r="C1093" t="s">
        <v>798</v>
      </c>
      <c r="D1093" t="s">
        <v>3232</v>
      </c>
      <c r="E1093" t="s">
        <v>3233</v>
      </c>
      <c r="F1093" t="s">
        <v>3234</v>
      </c>
      <c r="G1093" t="s">
        <v>12</v>
      </c>
      <c r="H1093" t="s">
        <v>113</v>
      </c>
      <c r="I1093" t="s">
        <v>3235</v>
      </c>
      <c r="J1093" t="s">
        <v>4524</v>
      </c>
      <c r="K1093" t="s">
        <v>33</v>
      </c>
      <c r="L1093">
        <v>9376</v>
      </c>
      <c r="M1093" t="s">
        <v>3236</v>
      </c>
      <c r="N1093">
        <v>43038</v>
      </c>
      <c r="O1093">
        <v>44074</v>
      </c>
      <c r="P1093">
        <v>1000000</v>
      </c>
      <c r="Q1093">
        <v>609439.36</v>
      </c>
      <c r="R1093">
        <v>133715.57</v>
      </c>
      <c r="S1093">
        <v>95973.27</v>
      </c>
      <c r="T1093">
        <f t="shared" si="51"/>
        <v>294587.37</v>
      </c>
      <c r="U1093">
        <v>1000000</v>
      </c>
      <c r="V1093">
        <v>0</v>
      </c>
      <c r="W1093">
        <f t="shared" si="52"/>
        <v>1000000</v>
      </c>
      <c r="X1093">
        <f t="shared" si="53"/>
        <v>0</v>
      </c>
    </row>
    <row r="1094" spans="1:24" x14ac:dyDescent="0.35">
      <c r="A1094">
        <v>7313</v>
      </c>
      <c r="B1094" t="s">
        <v>1287</v>
      </c>
      <c r="C1094" t="s">
        <v>901</v>
      </c>
      <c r="D1094" t="s">
        <v>3237</v>
      </c>
      <c r="E1094" t="s">
        <v>3238</v>
      </c>
      <c r="F1094" t="s">
        <v>3239</v>
      </c>
      <c r="G1094" t="s">
        <v>12</v>
      </c>
      <c r="H1094" t="s">
        <v>113</v>
      </c>
      <c r="I1094" t="s">
        <v>3240</v>
      </c>
      <c r="J1094" t="s">
        <v>4521</v>
      </c>
      <c r="K1094" t="s">
        <v>232</v>
      </c>
      <c r="L1094">
        <v>9350</v>
      </c>
      <c r="M1094" t="s">
        <v>145</v>
      </c>
      <c r="N1094">
        <v>43038</v>
      </c>
      <c r="O1094">
        <v>44012</v>
      </c>
      <c r="P1094">
        <v>500000</v>
      </c>
      <c r="Q1094">
        <v>371528.55</v>
      </c>
      <c r="R1094">
        <v>243419.23</v>
      </c>
      <c r="S1094">
        <v>100528.54</v>
      </c>
      <c r="T1094">
        <f t="shared" si="51"/>
        <v>27942.910000000018</v>
      </c>
      <c r="U1094">
        <v>500000</v>
      </c>
      <c r="V1094">
        <v>0</v>
      </c>
      <c r="W1094">
        <f t="shared" si="52"/>
        <v>500000</v>
      </c>
      <c r="X1094">
        <f t="shared" si="53"/>
        <v>0</v>
      </c>
    </row>
    <row r="1095" spans="1:24" x14ac:dyDescent="0.35">
      <c r="A1095">
        <v>8318</v>
      </c>
      <c r="B1095" t="s">
        <v>1346</v>
      </c>
      <c r="C1095" t="s">
        <v>901</v>
      </c>
      <c r="D1095" t="s">
        <v>3241</v>
      </c>
      <c r="E1095" t="s">
        <v>3242</v>
      </c>
      <c r="F1095" t="s">
        <v>3243</v>
      </c>
      <c r="G1095" t="s">
        <v>12</v>
      </c>
      <c r="H1095" t="s">
        <v>113</v>
      </c>
      <c r="I1095" t="s">
        <v>3244</v>
      </c>
      <c r="J1095" t="s">
        <v>4522</v>
      </c>
      <c r="K1095" t="s">
        <v>318</v>
      </c>
      <c r="L1095">
        <v>9343</v>
      </c>
      <c r="M1095" t="s">
        <v>2634</v>
      </c>
      <c r="N1095">
        <v>43041</v>
      </c>
      <c r="O1095">
        <v>44012</v>
      </c>
      <c r="P1095">
        <v>430000</v>
      </c>
      <c r="Q1095">
        <v>324474.45</v>
      </c>
      <c r="R1095">
        <v>72980.899999999994</v>
      </c>
      <c r="S1095">
        <v>53400.19</v>
      </c>
      <c r="T1095">
        <f t="shared" si="51"/>
        <v>52125.359999999986</v>
      </c>
      <c r="U1095">
        <v>430000</v>
      </c>
      <c r="V1095">
        <v>0</v>
      </c>
      <c r="W1095">
        <f t="shared" si="52"/>
        <v>430000</v>
      </c>
      <c r="X1095">
        <f t="shared" si="53"/>
        <v>0</v>
      </c>
    </row>
    <row r="1096" spans="1:24" x14ac:dyDescent="0.35">
      <c r="A1096">
        <v>6112</v>
      </c>
      <c r="B1096" t="s">
        <v>195</v>
      </c>
      <c r="C1096" t="s">
        <v>109</v>
      </c>
      <c r="D1096" t="s">
        <v>3245</v>
      </c>
      <c r="E1096" t="s">
        <v>3246</v>
      </c>
      <c r="F1096" t="s">
        <v>3247</v>
      </c>
      <c r="G1096" t="s">
        <v>5</v>
      </c>
      <c r="H1096" t="s">
        <v>113</v>
      </c>
      <c r="I1096" t="s">
        <v>516</v>
      </c>
      <c r="J1096" t="s">
        <v>4519</v>
      </c>
      <c r="K1096" t="s">
        <v>2179</v>
      </c>
      <c r="L1096">
        <v>9348</v>
      </c>
      <c r="M1096" t="s">
        <v>243</v>
      </c>
      <c r="N1096">
        <v>43381</v>
      </c>
      <c r="O1096">
        <v>43982</v>
      </c>
      <c r="P1096">
        <v>2500000</v>
      </c>
      <c r="Q1096">
        <v>1353366.22</v>
      </c>
      <c r="R1096">
        <v>853366.22</v>
      </c>
      <c r="S1096">
        <v>1146633.78</v>
      </c>
      <c r="T1096">
        <f t="shared" si="51"/>
        <v>0</v>
      </c>
      <c r="U1096">
        <v>2500000</v>
      </c>
      <c r="V1096">
        <v>0</v>
      </c>
      <c r="W1096">
        <f t="shared" si="52"/>
        <v>2500000</v>
      </c>
      <c r="X1096">
        <f t="shared" si="53"/>
        <v>0</v>
      </c>
    </row>
    <row r="1097" spans="1:24" x14ac:dyDescent="0.35">
      <c r="A1097">
        <v>8319</v>
      </c>
      <c r="B1097" t="s">
        <v>1348</v>
      </c>
      <c r="C1097" t="s">
        <v>901</v>
      </c>
      <c r="D1097" t="s">
        <v>3248</v>
      </c>
      <c r="E1097" t="s">
        <v>3249</v>
      </c>
      <c r="F1097" t="s">
        <v>3250</v>
      </c>
      <c r="G1097" t="s">
        <v>12</v>
      </c>
      <c r="H1097" t="s">
        <v>113</v>
      </c>
      <c r="I1097" t="s">
        <v>51</v>
      </c>
      <c r="J1097" t="s">
        <v>4524</v>
      </c>
      <c r="K1097" t="s">
        <v>33</v>
      </c>
      <c r="L1097">
        <v>9830</v>
      </c>
      <c r="M1097" t="s">
        <v>53</v>
      </c>
      <c r="N1097">
        <v>43052</v>
      </c>
      <c r="O1097">
        <v>43951</v>
      </c>
      <c r="P1097">
        <v>200000</v>
      </c>
      <c r="Q1097">
        <v>159783.20000000001</v>
      </c>
      <c r="R1097">
        <v>52035.46</v>
      </c>
      <c r="S1097">
        <v>34987.31</v>
      </c>
      <c r="T1097">
        <f t="shared" si="51"/>
        <v>5229.4899999999907</v>
      </c>
      <c r="U1097">
        <v>200000</v>
      </c>
      <c r="V1097">
        <v>0</v>
      </c>
      <c r="W1097">
        <f t="shared" si="52"/>
        <v>200000</v>
      </c>
      <c r="X1097">
        <f t="shared" si="53"/>
        <v>0</v>
      </c>
    </row>
    <row r="1098" spans="1:24" x14ac:dyDescent="0.35">
      <c r="A1098">
        <v>7313</v>
      </c>
      <c r="B1098" t="s">
        <v>1287</v>
      </c>
      <c r="C1098" t="s">
        <v>901</v>
      </c>
      <c r="D1098" t="s">
        <v>3251</v>
      </c>
      <c r="E1098" t="s">
        <v>3252</v>
      </c>
      <c r="F1098" t="s">
        <v>3253</v>
      </c>
      <c r="G1098" t="s">
        <v>12</v>
      </c>
      <c r="H1098" t="s">
        <v>113</v>
      </c>
      <c r="I1098" t="s">
        <v>2568</v>
      </c>
      <c r="J1098" t="s">
        <v>4521</v>
      </c>
      <c r="K1098" t="s">
        <v>689</v>
      </c>
      <c r="L1098">
        <v>9350</v>
      </c>
      <c r="M1098" t="s">
        <v>145</v>
      </c>
      <c r="N1098">
        <v>43060</v>
      </c>
      <c r="O1098">
        <v>44196</v>
      </c>
      <c r="P1098">
        <v>1180000</v>
      </c>
      <c r="Q1098">
        <v>815329.16</v>
      </c>
      <c r="R1098">
        <v>141785.96</v>
      </c>
      <c r="S1098">
        <v>324135</v>
      </c>
      <c r="T1098">
        <f t="shared" si="51"/>
        <v>40535.839999999967</v>
      </c>
      <c r="U1098">
        <v>1500000</v>
      </c>
      <c r="V1098">
        <v>320000</v>
      </c>
      <c r="W1098">
        <f t="shared" si="52"/>
        <v>1180000</v>
      </c>
      <c r="X1098">
        <f t="shared" si="53"/>
        <v>0</v>
      </c>
    </row>
    <row r="1099" spans="1:24" x14ac:dyDescent="0.35">
      <c r="A1099">
        <v>7316</v>
      </c>
      <c r="B1099" t="s">
        <v>1292</v>
      </c>
      <c r="C1099" t="s">
        <v>901</v>
      </c>
      <c r="D1099" t="s">
        <v>3254</v>
      </c>
      <c r="E1099" t="s">
        <v>3255</v>
      </c>
      <c r="F1099" t="s">
        <v>3256</v>
      </c>
      <c r="G1099" t="s">
        <v>12</v>
      </c>
      <c r="H1099" t="s">
        <v>113</v>
      </c>
      <c r="I1099" t="s">
        <v>462</v>
      </c>
      <c r="J1099" t="s">
        <v>4522</v>
      </c>
      <c r="K1099" t="s">
        <v>833</v>
      </c>
      <c r="L1099">
        <v>9351</v>
      </c>
      <c r="M1099" t="s">
        <v>34</v>
      </c>
      <c r="N1099">
        <v>43056</v>
      </c>
      <c r="O1099">
        <v>44002</v>
      </c>
      <c r="P1099">
        <v>120000</v>
      </c>
      <c r="Q1099">
        <v>119056.87</v>
      </c>
      <c r="R1099">
        <v>29676.33</v>
      </c>
      <c r="S1099">
        <v>0</v>
      </c>
      <c r="T1099">
        <f t="shared" si="51"/>
        <v>943.13000000000466</v>
      </c>
      <c r="U1099">
        <v>120000</v>
      </c>
      <c r="V1099">
        <v>0</v>
      </c>
      <c r="W1099">
        <f t="shared" si="52"/>
        <v>120000</v>
      </c>
      <c r="X1099">
        <f t="shared" si="53"/>
        <v>0</v>
      </c>
    </row>
    <row r="1100" spans="1:24" x14ac:dyDescent="0.35">
      <c r="A1100">
        <v>6069</v>
      </c>
      <c r="B1100" t="s">
        <v>1254</v>
      </c>
      <c r="C1100" t="s">
        <v>109</v>
      </c>
      <c r="D1100" t="s">
        <v>3257</v>
      </c>
      <c r="E1100" t="s">
        <v>2761</v>
      </c>
      <c r="F1100" t="s">
        <v>3258</v>
      </c>
      <c r="G1100" t="s">
        <v>12</v>
      </c>
      <c r="H1100" t="s">
        <v>6</v>
      </c>
      <c r="I1100" t="s">
        <v>3259</v>
      </c>
      <c r="J1100" t="s">
        <v>4519</v>
      </c>
      <c r="K1100" t="s">
        <v>2494</v>
      </c>
      <c r="L1100">
        <v>9354</v>
      </c>
      <c r="M1100" t="s">
        <v>132</v>
      </c>
      <c r="N1100">
        <v>43059</v>
      </c>
      <c r="O1100">
        <v>43890</v>
      </c>
      <c r="P1100">
        <v>0</v>
      </c>
      <c r="Q1100">
        <v>0</v>
      </c>
      <c r="R1100">
        <v>0</v>
      </c>
      <c r="S1100">
        <v>0</v>
      </c>
      <c r="T1100">
        <f t="shared" si="51"/>
        <v>0</v>
      </c>
      <c r="U1100">
        <v>1500000</v>
      </c>
      <c r="V1100">
        <v>1500000</v>
      </c>
      <c r="W1100">
        <f t="shared" si="52"/>
        <v>0</v>
      </c>
      <c r="X1100">
        <f t="shared" si="53"/>
        <v>0</v>
      </c>
    </row>
    <row r="1101" spans="1:24" x14ac:dyDescent="0.35">
      <c r="A1101">
        <v>7321</v>
      </c>
      <c r="B1101" t="s">
        <v>1301</v>
      </c>
      <c r="C1101" t="s">
        <v>901</v>
      </c>
      <c r="D1101" t="s">
        <v>3260</v>
      </c>
      <c r="E1101" t="s">
        <v>3261</v>
      </c>
      <c r="F1101" t="s">
        <v>3262</v>
      </c>
      <c r="G1101" t="s">
        <v>12</v>
      </c>
      <c r="H1101" t="s">
        <v>6</v>
      </c>
      <c r="I1101" t="s">
        <v>1077</v>
      </c>
      <c r="J1101" t="s">
        <v>4522</v>
      </c>
      <c r="K1101" t="s">
        <v>812</v>
      </c>
      <c r="L1101">
        <v>9350</v>
      </c>
      <c r="M1101" t="s">
        <v>145</v>
      </c>
      <c r="N1101">
        <v>43068</v>
      </c>
      <c r="O1101">
        <v>43281</v>
      </c>
      <c r="P1101">
        <v>24878.39</v>
      </c>
      <c r="Q1101">
        <v>24878.39</v>
      </c>
      <c r="R1101">
        <v>0</v>
      </c>
      <c r="S1101">
        <v>0</v>
      </c>
      <c r="T1101">
        <f t="shared" si="51"/>
        <v>0</v>
      </c>
      <c r="U1101">
        <v>25000</v>
      </c>
      <c r="V1101">
        <v>121.61</v>
      </c>
      <c r="W1101">
        <f t="shared" si="52"/>
        <v>24878.39</v>
      </c>
      <c r="X1101">
        <f t="shared" si="53"/>
        <v>0</v>
      </c>
    </row>
    <row r="1102" spans="1:24" x14ac:dyDescent="0.35">
      <c r="A1102">
        <v>8319</v>
      </c>
      <c r="B1102" t="s">
        <v>1348</v>
      </c>
      <c r="C1102" t="s">
        <v>901</v>
      </c>
      <c r="D1102" t="s">
        <v>3263</v>
      </c>
      <c r="E1102" t="s">
        <v>3264</v>
      </c>
      <c r="F1102" t="s">
        <v>3265</v>
      </c>
      <c r="G1102" t="s">
        <v>12</v>
      </c>
      <c r="H1102" t="s">
        <v>113</v>
      </c>
      <c r="I1102" t="s">
        <v>1949</v>
      </c>
      <c r="J1102" t="s">
        <v>4522</v>
      </c>
      <c r="K1102" t="s">
        <v>332</v>
      </c>
      <c r="L1102">
        <v>10069</v>
      </c>
      <c r="M1102" t="s">
        <v>1950</v>
      </c>
      <c r="N1102">
        <v>43067</v>
      </c>
      <c r="O1102">
        <v>44012</v>
      </c>
      <c r="P1102">
        <v>200000</v>
      </c>
      <c r="Q1102">
        <v>109453.93</v>
      </c>
      <c r="R1102">
        <v>24340.639999999999</v>
      </c>
      <c r="S1102">
        <v>38586.730000000003</v>
      </c>
      <c r="T1102">
        <f t="shared" si="51"/>
        <v>51959.340000000004</v>
      </c>
      <c r="U1102">
        <v>200000</v>
      </c>
      <c r="V1102">
        <v>0</v>
      </c>
      <c r="W1102">
        <f t="shared" si="52"/>
        <v>200000</v>
      </c>
      <c r="X1102">
        <f t="shared" si="53"/>
        <v>0</v>
      </c>
    </row>
    <row r="1103" spans="1:24" x14ac:dyDescent="0.35">
      <c r="A1103">
        <v>7320</v>
      </c>
      <c r="B1103" t="s">
        <v>934</v>
      </c>
      <c r="C1103" t="s">
        <v>901</v>
      </c>
      <c r="D1103" t="s">
        <v>3266</v>
      </c>
      <c r="E1103" t="s">
        <v>3267</v>
      </c>
      <c r="F1103" t="s">
        <v>3268</v>
      </c>
      <c r="G1103" t="s">
        <v>12</v>
      </c>
      <c r="H1103" t="s">
        <v>113</v>
      </c>
      <c r="I1103" t="s">
        <v>857</v>
      </c>
      <c r="J1103" t="s">
        <v>4524</v>
      </c>
      <c r="K1103" t="s">
        <v>33</v>
      </c>
      <c r="L1103">
        <v>9348</v>
      </c>
      <c r="M1103" t="s">
        <v>243</v>
      </c>
      <c r="N1103">
        <v>43088</v>
      </c>
      <c r="O1103">
        <v>43830</v>
      </c>
      <c r="P1103">
        <v>500000</v>
      </c>
      <c r="Q1103">
        <v>499784.97</v>
      </c>
      <c r="R1103">
        <v>126039.47</v>
      </c>
      <c r="S1103">
        <v>0</v>
      </c>
      <c r="T1103">
        <f t="shared" si="51"/>
        <v>215.03000000002794</v>
      </c>
      <c r="U1103">
        <v>500000</v>
      </c>
      <c r="V1103">
        <v>0</v>
      </c>
      <c r="W1103">
        <f t="shared" si="52"/>
        <v>500000</v>
      </c>
      <c r="X1103">
        <f t="shared" si="53"/>
        <v>0</v>
      </c>
    </row>
    <row r="1104" spans="1:24" x14ac:dyDescent="0.35">
      <c r="A1104">
        <v>8386</v>
      </c>
      <c r="B1104" t="s">
        <v>1356</v>
      </c>
      <c r="C1104" t="s">
        <v>1149</v>
      </c>
      <c r="D1104" t="s">
        <v>3269</v>
      </c>
      <c r="E1104" t="s">
        <v>3270</v>
      </c>
      <c r="F1104" t="s">
        <v>3271</v>
      </c>
      <c r="G1104" t="s">
        <v>12</v>
      </c>
      <c r="H1104" t="s">
        <v>6</v>
      </c>
      <c r="I1104" t="s">
        <v>2500</v>
      </c>
      <c r="J1104" t="s">
        <v>4519</v>
      </c>
      <c r="K1104" t="s">
        <v>510</v>
      </c>
      <c r="L1104">
        <v>9364</v>
      </c>
      <c r="M1104" t="s">
        <v>39</v>
      </c>
      <c r="N1104">
        <v>43068</v>
      </c>
      <c r="O1104">
        <v>43465</v>
      </c>
      <c r="P1104">
        <v>349867.14</v>
      </c>
      <c r="Q1104">
        <v>349867.14</v>
      </c>
      <c r="R1104">
        <v>0</v>
      </c>
      <c r="S1104">
        <v>0</v>
      </c>
      <c r="T1104">
        <f t="shared" si="51"/>
        <v>0</v>
      </c>
      <c r="U1104">
        <v>350000</v>
      </c>
      <c r="V1104">
        <v>132.86000000000001</v>
      </c>
      <c r="W1104">
        <f t="shared" si="52"/>
        <v>349867.14</v>
      </c>
      <c r="X1104">
        <f t="shared" si="53"/>
        <v>0</v>
      </c>
    </row>
    <row r="1105" spans="1:24" x14ac:dyDescent="0.35">
      <c r="A1105">
        <v>7313</v>
      </c>
      <c r="B1105" t="s">
        <v>1287</v>
      </c>
      <c r="C1105" t="s">
        <v>901</v>
      </c>
      <c r="D1105" t="s">
        <v>3272</v>
      </c>
      <c r="E1105" t="s">
        <v>3273</v>
      </c>
      <c r="F1105" t="s">
        <v>3274</v>
      </c>
      <c r="G1105" t="s">
        <v>12</v>
      </c>
      <c r="H1105" t="s">
        <v>113</v>
      </c>
      <c r="I1105" t="s">
        <v>594</v>
      </c>
      <c r="J1105" t="s">
        <v>4521</v>
      </c>
      <c r="K1105" t="s">
        <v>689</v>
      </c>
      <c r="L1105">
        <v>9350</v>
      </c>
      <c r="M1105" t="s">
        <v>145</v>
      </c>
      <c r="N1105">
        <v>43070</v>
      </c>
      <c r="O1105">
        <v>44073</v>
      </c>
      <c r="P1105">
        <v>1000000</v>
      </c>
      <c r="Q1105">
        <v>926822.1</v>
      </c>
      <c r="R1105">
        <v>368950.54</v>
      </c>
      <c r="S1105">
        <v>42231.13</v>
      </c>
      <c r="T1105">
        <f t="shared" si="51"/>
        <v>30946.770000000026</v>
      </c>
      <c r="U1105">
        <v>1000000</v>
      </c>
      <c r="V1105">
        <v>0</v>
      </c>
      <c r="W1105">
        <f t="shared" si="52"/>
        <v>1000000</v>
      </c>
      <c r="X1105">
        <f t="shared" si="53"/>
        <v>0</v>
      </c>
    </row>
    <row r="1106" spans="1:24" x14ac:dyDescent="0.35">
      <c r="A1106">
        <v>7313</v>
      </c>
      <c r="B1106" t="s">
        <v>1287</v>
      </c>
      <c r="C1106" t="s">
        <v>901</v>
      </c>
      <c r="D1106" t="s">
        <v>3275</v>
      </c>
      <c r="E1106" t="s">
        <v>3276</v>
      </c>
      <c r="F1106" t="s">
        <v>3277</v>
      </c>
      <c r="G1106" t="s">
        <v>12</v>
      </c>
      <c r="H1106" t="s">
        <v>113</v>
      </c>
      <c r="I1106" t="s">
        <v>594</v>
      </c>
      <c r="J1106" t="s">
        <v>4521</v>
      </c>
      <c r="K1106" t="s">
        <v>689</v>
      </c>
      <c r="L1106">
        <v>9350</v>
      </c>
      <c r="M1106" t="s">
        <v>145</v>
      </c>
      <c r="N1106">
        <v>43070</v>
      </c>
      <c r="O1106">
        <v>44012</v>
      </c>
      <c r="P1106">
        <v>300000</v>
      </c>
      <c r="Q1106">
        <v>218491.87</v>
      </c>
      <c r="R1106">
        <v>122976.63</v>
      </c>
      <c r="S1106">
        <v>77716.58</v>
      </c>
      <c r="T1106">
        <f t="shared" si="51"/>
        <v>3791.5500000000029</v>
      </c>
      <c r="U1106">
        <v>300000</v>
      </c>
      <c r="V1106">
        <v>0</v>
      </c>
      <c r="W1106">
        <f t="shared" si="52"/>
        <v>300000</v>
      </c>
      <c r="X1106">
        <f t="shared" si="53"/>
        <v>0</v>
      </c>
    </row>
    <row r="1107" spans="1:24" x14ac:dyDescent="0.35">
      <c r="A1107">
        <v>8319</v>
      </c>
      <c r="B1107" t="s">
        <v>1348</v>
      </c>
      <c r="C1107" t="s">
        <v>901</v>
      </c>
      <c r="D1107" t="s">
        <v>3278</v>
      </c>
      <c r="E1107" t="s">
        <v>3249</v>
      </c>
      <c r="F1107" t="s">
        <v>3279</v>
      </c>
      <c r="G1107" t="s">
        <v>12</v>
      </c>
      <c r="H1107" t="s">
        <v>113</v>
      </c>
      <c r="I1107" t="s">
        <v>51</v>
      </c>
      <c r="J1107" t="s">
        <v>4524</v>
      </c>
      <c r="K1107" t="s">
        <v>33</v>
      </c>
      <c r="L1107">
        <v>9830</v>
      </c>
      <c r="M1107" t="s">
        <v>53</v>
      </c>
      <c r="N1107">
        <v>43087</v>
      </c>
      <c r="O1107">
        <v>44012</v>
      </c>
      <c r="P1107">
        <v>350000</v>
      </c>
      <c r="Q1107">
        <v>253487.7</v>
      </c>
      <c r="R1107">
        <v>93198.62</v>
      </c>
      <c r="S1107">
        <v>72816</v>
      </c>
      <c r="T1107">
        <f t="shared" si="51"/>
        <v>23696.299999999988</v>
      </c>
      <c r="U1107">
        <v>350000</v>
      </c>
      <c r="V1107">
        <v>0</v>
      </c>
      <c r="W1107">
        <f t="shared" si="52"/>
        <v>350000</v>
      </c>
      <c r="X1107">
        <f t="shared" si="53"/>
        <v>0</v>
      </c>
    </row>
    <row r="1108" spans="1:24" x14ac:dyDescent="0.35">
      <c r="A1108">
        <v>8319</v>
      </c>
      <c r="B1108" t="s">
        <v>1348</v>
      </c>
      <c r="C1108" t="s">
        <v>901</v>
      </c>
      <c r="D1108" t="s">
        <v>3280</v>
      </c>
      <c r="E1108" t="s">
        <v>3281</v>
      </c>
      <c r="F1108" t="s">
        <v>3282</v>
      </c>
      <c r="G1108" t="s">
        <v>12</v>
      </c>
      <c r="H1108" t="s">
        <v>6</v>
      </c>
      <c r="I1108" t="s">
        <v>3283</v>
      </c>
      <c r="J1108" t="s">
        <v>4520</v>
      </c>
      <c r="K1108" t="s">
        <v>311</v>
      </c>
      <c r="L1108">
        <v>9381</v>
      </c>
      <c r="M1108" t="s">
        <v>26</v>
      </c>
      <c r="N1108">
        <v>43077</v>
      </c>
      <c r="O1108">
        <v>43430</v>
      </c>
      <c r="P1108">
        <v>300000</v>
      </c>
      <c r="Q1108">
        <v>297345.99</v>
      </c>
      <c r="R1108">
        <v>0</v>
      </c>
      <c r="S1108">
        <v>0</v>
      </c>
      <c r="T1108">
        <f t="shared" si="51"/>
        <v>2654.0100000000093</v>
      </c>
      <c r="U1108">
        <v>313952.99</v>
      </c>
      <c r="V1108">
        <v>16607</v>
      </c>
      <c r="W1108">
        <f t="shared" si="52"/>
        <v>297345.99</v>
      </c>
      <c r="X1108">
        <f t="shared" si="53"/>
        <v>2654.0100000000093</v>
      </c>
    </row>
    <row r="1109" spans="1:24" x14ac:dyDescent="0.35">
      <c r="A1109">
        <v>7113</v>
      </c>
      <c r="B1109" t="s">
        <v>813</v>
      </c>
      <c r="C1109" t="s">
        <v>798</v>
      </c>
      <c r="D1109" t="s">
        <v>3284</v>
      </c>
      <c r="E1109" t="s">
        <v>3285</v>
      </c>
      <c r="F1109" t="s">
        <v>3286</v>
      </c>
      <c r="G1109" t="s">
        <v>12</v>
      </c>
      <c r="H1109" t="s">
        <v>6</v>
      </c>
      <c r="I1109" t="s">
        <v>2291</v>
      </c>
      <c r="J1109" t="s">
        <v>4525</v>
      </c>
      <c r="K1109" t="s">
        <v>99</v>
      </c>
      <c r="L1109">
        <v>9352</v>
      </c>
      <c r="M1109" t="s">
        <v>78</v>
      </c>
      <c r="N1109">
        <v>43090</v>
      </c>
      <c r="O1109">
        <v>44012</v>
      </c>
      <c r="P1109">
        <v>230882.39</v>
      </c>
      <c r="Q1109">
        <v>230882.39</v>
      </c>
      <c r="R1109">
        <v>4831.6400000000003</v>
      </c>
      <c r="S1109">
        <v>319208</v>
      </c>
      <c r="T1109">
        <f t="shared" si="51"/>
        <v>-319208</v>
      </c>
      <c r="U1109">
        <v>1250000</v>
      </c>
      <c r="V1109">
        <v>1019117.61</v>
      </c>
      <c r="W1109">
        <f t="shared" si="52"/>
        <v>230882.39</v>
      </c>
      <c r="X1109">
        <f t="shared" si="53"/>
        <v>0</v>
      </c>
    </row>
    <row r="1110" spans="1:24" x14ac:dyDescent="0.35">
      <c r="A1110">
        <v>8472</v>
      </c>
      <c r="B1110" t="s">
        <v>1350</v>
      </c>
      <c r="C1110" t="s">
        <v>1137</v>
      </c>
      <c r="D1110" t="s">
        <v>3287</v>
      </c>
      <c r="E1110" t="s">
        <v>3288</v>
      </c>
      <c r="F1110" t="s">
        <v>3289</v>
      </c>
      <c r="G1110" t="s">
        <v>12</v>
      </c>
      <c r="H1110" t="s">
        <v>6</v>
      </c>
      <c r="I1110" t="s">
        <v>1599</v>
      </c>
      <c r="J1110" t="s">
        <v>4519</v>
      </c>
      <c r="K1110" t="s">
        <v>17</v>
      </c>
      <c r="L1110">
        <v>9384</v>
      </c>
      <c r="M1110" t="s">
        <v>1600</v>
      </c>
      <c r="N1110">
        <v>43091</v>
      </c>
      <c r="O1110">
        <v>43708</v>
      </c>
      <c r="P1110">
        <v>149965.31</v>
      </c>
      <c r="Q1110">
        <v>149965.31</v>
      </c>
      <c r="R1110">
        <v>0</v>
      </c>
      <c r="S1110">
        <v>0</v>
      </c>
      <c r="T1110">
        <f t="shared" si="51"/>
        <v>0</v>
      </c>
      <c r="U1110">
        <v>150000</v>
      </c>
      <c r="V1110">
        <v>34.69</v>
      </c>
      <c r="W1110">
        <f t="shared" si="52"/>
        <v>149965.31</v>
      </c>
      <c r="X1110">
        <f t="shared" si="53"/>
        <v>0</v>
      </c>
    </row>
    <row r="1111" spans="1:24" x14ac:dyDescent="0.35">
      <c r="A1111">
        <v>8386</v>
      </c>
      <c r="B1111" t="s">
        <v>1356</v>
      </c>
      <c r="C1111" t="s">
        <v>1149</v>
      </c>
      <c r="D1111" t="s">
        <v>3290</v>
      </c>
      <c r="E1111" t="s">
        <v>3291</v>
      </c>
      <c r="F1111" t="s">
        <v>3292</v>
      </c>
      <c r="G1111" t="s">
        <v>12</v>
      </c>
      <c r="H1111" t="s">
        <v>113</v>
      </c>
      <c r="I1111" t="s">
        <v>51</v>
      </c>
      <c r="J1111" t="s">
        <v>4524</v>
      </c>
      <c r="K1111" t="s">
        <v>33</v>
      </c>
      <c r="L1111">
        <v>9830</v>
      </c>
      <c r="M1111" t="s">
        <v>53</v>
      </c>
      <c r="N1111">
        <v>43103</v>
      </c>
      <c r="O1111">
        <v>44347</v>
      </c>
      <c r="P1111">
        <v>2000000</v>
      </c>
      <c r="Q1111">
        <v>1409672.35</v>
      </c>
      <c r="R1111">
        <v>71450.100000000006</v>
      </c>
      <c r="S1111">
        <v>465380.1</v>
      </c>
      <c r="T1111">
        <f t="shared" si="51"/>
        <v>124947.54999999993</v>
      </c>
      <c r="U1111">
        <v>2000000</v>
      </c>
      <c r="V1111">
        <v>0</v>
      </c>
      <c r="W1111">
        <f t="shared" si="52"/>
        <v>2000000</v>
      </c>
      <c r="X1111">
        <f t="shared" si="53"/>
        <v>0</v>
      </c>
    </row>
    <row r="1112" spans="1:24" x14ac:dyDescent="0.35">
      <c r="A1112">
        <v>6113</v>
      </c>
      <c r="B1112" t="s">
        <v>267</v>
      </c>
      <c r="C1112" t="s">
        <v>109</v>
      </c>
      <c r="D1112" t="s">
        <v>3293</v>
      </c>
      <c r="E1112" t="s">
        <v>3294</v>
      </c>
      <c r="F1112" t="s">
        <v>3295</v>
      </c>
      <c r="G1112" t="s">
        <v>12</v>
      </c>
      <c r="H1112" t="s">
        <v>113</v>
      </c>
      <c r="I1112" t="s">
        <v>3296</v>
      </c>
      <c r="J1112" t="s">
        <v>4519</v>
      </c>
      <c r="K1112" t="s">
        <v>3297</v>
      </c>
      <c r="L1112">
        <v>9354</v>
      </c>
      <c r="M1112" t="s">
        <v>132</v>
      </c>
      <c r="N1112">
        <v>43096</v>
      </c>
      <c r="O1112">
        <v>44043</v>
      </c>
      <c r="P1112">
        <v>300000</v>
      </c>
      <c r="Q1112">
        <v>200804.25</v>
      </c>
      <c r="R1112">
        <v>72326.31</v>
      </c>
      <c r="S1112">
        <v>65333.55</v>
      </c>
      <c r="T1112">
        <f t="shared" si="51"/>
        <v>33862.199999999997</v>
      </c>
      <c r="U1112">
        <v>300000</v>
      </c>
      <c r="V1112">
        <v>0</v>
      </c>
      <c r="W1112">
        <f t="shared" si="52"/>
        <v>300000</v>
      </c>
      <c r="X1112">
        <f t="shared" si="53"/>
        <v>0</v>
      </c>
    </row>
    <row r="1113" spans="1:24" x14ac:dyDescent="0.35">
      <c r="A1113">
        <v>6113</v>
      </c>
      <c r="B1113" t="s">
        <v>267</v>
      </c>
      <c r="C1113" t="s">
        <v>109</v>
      </c>
      <c r="D1113" t="s">
        <v>3298</v>
      </c>
      <c r="E1113" t="s">
        <v>3270</v>
      </c>
      <c r="F1113" t="s">
        <v>3299</v>
      </c>
      <c r="G1113" t="s">
        <v>12</v>
      </c>
      <c r="H1113" t="s">
        <v>113</v>
      </c>
      <c r="I1113" t="s">
        <v>3259</v>
      </c>
      <c r="J1113" t="s">
        <v>4519</v>
      </c>
      <c r="K1113" t="s">
        <v>510</v>
      </c>
      <c r="L1113">
        <v>9354</v>
      </c>
      <c r="M1113" t="s">
        <v>132</v>
      </c>
      <c r="N1113">
        <v>43096</v>
      </c>
      <c r="O1113">
        <v>44043</v>
      </c>
      <c r="P1113">
        <v>681785</v>
      </c>
      <c r="Q1113">
        <v>494265.06</v>
      </c>
      <c r="R1113">
        <v>75837.11</v>
      </c>
      <c r="S1113">
        <v>54902.22</v>
      </c>
      <c r="T1113">
        <f t="shared" si="51"/>
        <v>132617.72</v>
      </c>
      <c r="U1113">
        <v>681785</v>
      </c>
      <c r="V1113">
        <v>0</v>
      </c>
      <c r="W1113">
        <f t="shared" si="52"/>
        <v>681785</v>
      </c>
      <c r="X1113">
        <f t="shared" si="53"/>
        <v>0</v>
      </c>
    </row>
    <row r="1114" spans="1:24" x14ac:dyDescent="0.35">
      <c r="A1114">
        <v>8319</v>
      </c>
      <c r="B1114" t="s">
        <v>1348</v>
      </c>
      <c r="C1114" t="s">
        <v>901</v>
      </c>
      <c r="D1114" t="s">
        <v>3300</v>
      </c>
      <c r="E1114" t="s">
        <v>3281</v>
      </c>
      <c r="F1114" t="s">
        <v>3301</v>
      </c>
      <c r="G1114" t="s">
        <v>12</v>
      </c>
      <c r="H1114" t="s">
        <v>113</v>
      </c>
      <c r="I1114" t="s">
        <v>3283</v>
      </c>
      <c r="J1114" t="s">
        <v>4520</v>
      </c>
      <c r="K1114" t="s">
        <v>311</v>
      </c>
      <c r="L1114">
        <v>9381</v>
      </c>
      <c r="M1114" t="s">
        <v>26</v>
      </c>
      <c r="N1114">
        <v>43105</v>
      </c>
      <c r="O1114">
        <v>43921</v>
      </c>
      <c r="P1114">
        <v>250000</v>
      </c>
      <c r="Q1114">
        <v>202920.49</v>
      </c>
      <c r="R1114">
        <v>30426.93</v>
      </c>
      <c r="S1114">
        <v>29330</v>
      </c>
      <c r="T1114">
        <f t="shared" si="51"/>
        <v>17749.510000000009</v>
      </c>
      <c r="U1114">
        <v>250000</v>
      </c>
      <c r="V1114">
        <v>0</v>
      </c>
      <c r="W1114">
        <f t="shared" si="52"/>
        <v>250000</v>
      </c>
      <c r="X1114">
        <f t="shared" si="53"/>
        <v>0</v>
      </c>
    </row>
    <row r="1115" spans="1:24" x14ac:dyDescent="0.35">
      <c r="A1115">
        <v>8085</v>
      </c>
      <c r="B1115" t="s">
        <v>1310</v>
      </c>
      <c r="C1115" t="s">
        <v>1137</v>
      </c>
      <c r="D1115" t="s">
        <v>3302</v>
      </c>
      <c r="E1115" t="s">
        <v>3303</v>
      </c>
      <c r="F1115" t="s">
        <v>3304</v>
      </c>
      <c r="G1115" t="s">
        <v>12</v>
      </c>
      <c r="H1115" t="s">
        <v>6</v>
      </c>
      <c r="I1115" t="s">
        <v>1117</v>
      </c>
      <c r="J1115" t="s">
        <v>4524</v>
      </c>
      <c r="K1115" t="s">
        <v>33</v>
      </c>
      <c r="L1115">
        <v>8123</v>
      </c>
      <c r="M1115" t="s">
        <v>115</v>
      </c>
      <c r="N1115">
        <v>43109</v>
      </c>
      <c r="O1115">
        <v>43465</v>
      </c>
      <c r="P1115">
        <v>0</v>
      </c>
      <c r="Q1115">
        <v>0</v>
      </c>
      <c r="R1115">
        <v>0</v>
      </c>
      <c r="S1115">
        <v>0</v>
      </c>
      <c r="T1115">
        <f t="shared" si="51"/>
        <v>0</v>
      </c>
      <c r="U1115">
        <v>0</v>
      </c>
      <c r="V1115">
        <v>0</v>
      </c>
      <c r="W1115">
        <f t="shared" si="52"/>
        <v>0</v>
      </c>
      <c r="X1115">
        <f t="shared" si="53"/>
        <v>0</v>
      </c>
    </row>
    <row r="1116" spans="1:24" x14ac:dyDescent="0.35">
      <c r="A1116">
        <v>8072</v>
      </c>
      <c r="B1116" t="s">
        <v>1281</v>
      </c>
      <c r="C1116" t="s">
        <v>1137</v>
      </c>
      <c r="D1116" t="s">
        <v>3305</v>
      </c>
      <c r="E1116" t="s">
        <v>569</v>
      </c>
      <c r="F1116" t="s">
        <v>3306</v>
      </c>
      <c r="G1116" t="s">
        <v>12</v>
      </c>
      <c r="H1116" t="s">
        <v>113</v>
      </c>
      <c r="I1116" t="s">
        <v>516</v>
      </c>
      <c r="J1116" t="s">
        <v>4519</v>
      </c>
      <c r="K1116" t="s">
        <v>181</v>
      </c>
      <c r="L1116">
        <v>9348</v>
      </c>
      <c r="M1116" t="s">
        <v>243</v>
      </c>
      <c r="N1116">
        <v>43126</v>
      </c>
      <c r="O1116">
        <v>44196</v>
      </c>
      <c r="P1116">
        <v>125000</v>
      </c>
      <c r="Q1116">
        <v>124115.3</v>
      </c>
      <c r="R1116">
        <v>6312.36</v>
      </c>
      <c r="S1116">
        <v>0</v>
      </c>
      <c r="T1116">
        <f t="shared" si="51"/>
        <v>884.69999999999709</v>
      </c>
      <c r="U1116">
        <v>250000</v>
      </c>
      <c r="V1116">
        <v>125000</v>
      </c>
      <c r="W1116">
        <f t="shared" si="52"/>
        <v>125000</v>
      </c>
      <c r="X1116">
        <f t="shared" si="53"/>
        <v>0</v>
      </c>
    </row>
    <row r="1117" spans="1:24" x14ac:dyDescent="0.35">
      <c r="A1117">
        <v>8074</v>
      </c>
      <c r="B1117" t="s">
        <v>1287</v>
      </c>
      <c r="C1117" t="s">
        <v>1137</v>
      </c>
      <c r="D1117" t="s">
        <v>3307</v>
      </c>
      <c r="E1117" t="s">
        <v>3308</v>
      </c>
      <c r="F1117" t="s">
        <v>3309</v>
      </c>
      <c r="G1117" t="s">
        <v>12</v>
      </c>
      <c r="H1117" t="s">
        <v>113</v>
      </c>
      <c r="I1117" t="s">
        <v>594</v>
      </c>
      <c r="J1117" t="s">
        <v>4521</v>
      </c>
      <c r="K1117" t="s">
        <v>3310</v>
      </c>
      <c r="L1117">
        <v>9350</v>
      </c>
      <c r="M1117" t="s">
        <v>145</v>
      </c>
      <c r="N1117">
        <v>43110</v>
      </c>
      <c r="O1117">
        <v>43861</v>
      </c>
      <c r="P1117">
        <v>450000</v>
      </c>
      <c r="Q1117">
        <v>450000</v>
      </c>
      <c r="R1117">
        <v>161528.04</v>
      </c>
      <c r="S1117">
        <v>0</v>
      </c>
      <c r="T1117">
        <f t="shared" si="51"/>
        <v>0</v>
      </c>
      <c r="U1117">
        <v>500000</v>
      </c>
      <c r="V1117">
        <v>50000</v>
      </c>
      <c r="W1117">
        <f t="shared" si="52"/>
        <v>450000</v>
      </c>
      <c r="X1117">
        <f t="shared" si="53"/>
        <v>0</v>
      </c>
    </row>
    <row r="1118" spans="1:24" x14ac:dyDescent="0.35">
      <c r="A1118">
        <v>8319</v>
      </c>
      <c r="B1118" t="s">
        <v>1348</v>
      </c>
      <c r="C1118" t="s">
        <v>901</v>
      </c>
      <c r="D1118" t="s">
        <v>3311</v>
      </c>
      <c r="E1118" t="s">
        <v>3312</v>
      </c>
      <c r="F1118" t="s">
        <v>3313</v>
      </c>
      <c r="G1118" t="s">
        <v>12</v>
      </c>
      <c r="H1118" t="s">
        <v>113</v>
      </c>
      <c r="I1118" t="s">
        <v>3314</v>
      </c>
      <c r="J1118" t="s">
        <v>4521</v>
      </c>
      <c r="K1118" t="s">
        <v>396</v>
      </c>
      <c r="L1118">
        <v>9540</v>
      </c>
      <c r="M1118" t="s">
        <v>3044</v>
      </c>
      <c r="N1118">
        <v>43118</v>
      </c>
      <c r="O1118">
        <v>43921</v>
      </c>
      <c r="P1118">
        <v>200000</v>
      </c>
      <c r="Q1118">
        <v>175594.18</v>
      </c>
      <c r="R1118">
        <v>122522.35</v>
      </c>
      <c r="S1118">
        <v>20250</v>
      </c>
      <c r="T1118">
        <f t="shared" si="51"/>
        <v>4155.820000000007</v>
      </c>
      <c r="U1118">
        <v>200000</v>
      </c>
      <c r="V1118">
        <v>0</v>
      </c>
      <c r="W1118">
        <f t="shared" si="52"/>
        <v>200000</v>
      </c>
      <c r="X1118">
        <f t="shared" si="53"/>
        <v>0</v>
      </c>
    </row>
    <row r="1119" spans="1:24" x14ac:dyDescent="0.35">
      <c r="A1119">
        <v>8515</v>
      </c>
      <c r="B1119" t="s">
        <v>1364</v>
      </c>
      <c r="C1119" t="s">
        <v>1137</v>
      </c>
      <c r="D1119" t="s">
        <v>3315</v>
      </c>
      <c r="E1119" t="s">
        <v>3316</v>
      </c>
      <c r="F1119" t="s">
        <v>3317</v>
      </c>
      <c r="G1119" t="s">
        <v>12</v>
      </c>
      <c r="H1119" t="s">
        <v>6</v>
      </c>
      <c r="I1119" t="s">
        <v>3318</v>
      </c>
      <c r="J1119" t="s">
        <v>4519</v>
      </c>
      <c r="K1119" t="s">
        <v>2494</v>
      </c>
      <c r="L1119">
        <v>9354</v>
      </c>
      <c r="M1119" t="s">
        <v>132</v>
      </c>
      <c r="N1119">
        <v>43118</v>
      </c>
      <c r="O1119">
        <v>43281</v>
      </c>
      <c r="P1119">
        <v>99267.01</v>
      </c>
      <c r="Q1119">
        <v>99267.01</v>
      </c>
      <c r="R1119">
        <v>0</v>
      </c>
      <c r="S1119">
        <v>0</v>
      </c>
      <c r="T1119">
        <f t="shared" si="51"/>
        <v>0</v>
      </c>
      <c r="U1119">
        <v>99360</v>
      </c>
      <c r="V1119">
        <v>92.99</v>
      </c>
      <c r="W1119">
        <f t="shared" si="52"/>
        <v>99267.01</v>
      </c>
      <c r="X1119">
        <f t="shared" si="53"/>
        <v>0</v>
      </c>
    </row>
    <row r="1120" spans="1:24" x14ac:dyDescent="0.35">
      <c r="A1120">
        <v>8084</v>
      </c>
      <c r="B1120" t="s">
        <v>934</v>
      </c>
      <c r="C1120" t="s">
        <v>1137</v>
      </c>
      <c r="D1120" t="s">
        <v>3319</v>
      </c>
      <c r="E1120" t="s">
        <v>3320</v>
      </c>
      <c r="F1120" t="s">
        <v>3321</v>
      </c>
      <c r="G1120" t="s">
        <v>12</v>
      </c>
      <c r="H1120" t="s">
        <v>113</v>
      </c>
      <c r="I1120" t="s">
        <v>3322</v>
      </c>
      <c r="J1120" t="s">
        <v>4519</v>
      </c>
      <c r="K1120" t="s">
        <v>17</v>
      </c>
      <c r="L1120">
        <v>9270</v>
      </c>
      <c r="M1120" t="s">
        <v>272</v>
      </c>
      <c r="N1120">
        <v>43126</v>
      </c>
      <c r="O1120">
        <v>43861</v>
      </c>
      <c r="P1120">
        <v>220000</v>
      </c>
      <c r="Q1120">
        <v>215890.28</v>
      </c>
      <c r="R1120">
        <v>58371.63</v>
      </c>
      <c r="S1120">
        <v>0</v>
      </c>
      <c r="T1120">
        <f t="shared" si="51"/>
        <v>4109.7200000000012</v>
      </c>
      <c r="U1120">
        <v>220000</v>
      </c>
      <c r="V1120">
        <v>0</v>
      </c>
      <c r="W1120">
        <f t="shared" si="52"/>
        <v>220000</v>
      </c>
      <c r="X1120">
        <f t="shared" si="53"/>
        <v>0</v>
      </c>
    </row>
    <row r="1121" spans="1:24" x14ac:dyDescent="0.35">
      <c r="A1121">
        <v>8453</v>
      </c>
      <c r="B1121" t="s">
        <v>1298</v>
      </c>
      <c r="C1121" t="s">
        <v>1149</v>
      </c>
      <c r="D1121" t="s">
        <v>3323</v>
      </c>
      <c r="E1121" t="s">
        <v>111</v>
      </c>
      <c r="F1121" t="s">
        <v>3324</v>
      </c>
      <c r="G1121" t="s">
        <v>12</v>
      </c>
      <c r="H1121" t="s">
        <v>113</v>
      </c>
      <c r="I1121" t="s">
        <v>114</v>
      </c>
      <c r="J1121" t="s">
        <v>4524</v>
      </c>
      <c r="K1121" t="s">
        <v>33</v>
      </c>
      <c r="L1121">
        <v>8123</v>
      </c>
      <c r="M1121" t="s">
        <v>115</v>
      </c>
      <c r="N1121">
        <v>43125</v>
      </c>
      <c r="O1121">
        <v>46629</v>
      </c>
      <c r="P1121">
        <v>600000</v>
      </c>
      <c r="Q1121">
        <v>413255.35</v>
      </c>
      <c r="R1121">
        <v>-180508.81</v>
      </c>
      <c r="S1121">
        <v>11290.87</v>
      </c>
      <c r="T1121">
        <f t="shared" si="51"/>
        <v>175453.78000000003</v>
      </c>
      <c r="U1121">
        <v>600000</v>
      </c>
      <c r="V1121">
        <v>0</v>
      </c>
      <c r="W1121">
        <f t="shared" si="52"/>
        <v>600000</v>
      </c>
      <c r="X1121">
        <f t="shared" si="53"/>
        <v>0</v>
      </c>
    </row>
    <row r="1122" spans="1:24" x14ac:dyDescent="0.35">
      <c r="A1122">
        <v>8515</v>
      </c>
      <c r="B1122" t="s">
        <v>1364</v>
      </c>
      <c r="C1122" t="s">
        <v>1137</v>
      </c>
      <c r="D1122" t="s">
        <v>3325</v>
      </c>
      <c r="E1122" t="s">
        <v>2779</v>
      </c>
      <c r="F1122" t="s">
        <v>3326</v>
      </c>
      <c r="G1122" t="s">
        <v>12</v>
      </c>
      <c r="H1122" t="s">
        <v>6</v>
      </c>
      <c r="I1122" t="s">
        <v>968</v>
      </c>
      <c r="J1122" t="s">
        <v>4520</v>
      </c>
      <c r="K1122" t="s">
        <v>311</v>
      </c>
      <c r="L1122">
        <v>9830</v>
      </c>
      <c r="M1122" t="s">
        <v>53</v>
      </c>
      <c r="N1122">
        <v>43126</v>
      </c>
      <c r="O1122">
        <v>43312</v>
      </c>
      <c r="P1122">
        <v>99945.34</v>
      </c>
      <c r="Q1122">
        <v>99945.34</v>
      </c>
      <c r="R1122">
        <v>0</v>
      </c>
      <c r="S1122">
        <v>0</v>
      </c>
      <c r="T1122">
        <f t="shared" si="51"/>
        <v>0</v>
      </c>
      <c r="U1122">
        <v>100000</v>
      </c>
      <c r="V1122">
        <v>54.66</v>
      </c>
      <c r="W1122">
        <f t="shared" si="52"/>
        <v>99945.34</v>
      </c>
      <c r="X1122">
        <f t="shared" si="53"/>
        <v>0</v>
      </c>
    </row>
    <row r="1123" spans="1:24" x14ac:dyDescent="0.35">
      <c r="A1123">
        <v>7320</v>
      </c>
      <c r="B1123" t="s">
        <v>934</v>
      </c>
      <c r="C1123" t="s">
        <v>901</v>
      </c>
      <c r="D1123" t="s">
        <v>3327</v>
      </c>
      <c r="E1123" t="s">
        <v>3328</v>
      </c>
      <c r="F1123" t="s">
        <v>3329</v>
      </c>
      <c r="G1123" t="s">
        <v>12</v>
      </c>
      <c r="H1123" t="s">
        <v>113</v>
      </c>
      <c r="I1123" t="s">
        <v>3259</v>
      </c>
      <c r="J1123" t="s">
        <v>4519</v>
      </c>
      <c r="K1123" t="s">
        <v>17</v>
      </c>
      <c r="L1123">
        <v>9354</v>
      </c>
      <c r="M1123" t="s">
        <v>132</v>
      </c>
      <c r="N1123">
        <v>43146</v>
      </c>
      <c r="O1123">
        <v>44074</v>
      </c>
      <c r="P1123">
        <v>980000</v>
      </c>
      <c r="Q1123">
        <v>733275.03</v>
      </c>
      <c r="R1123">
        <v>248636.12</v>
      </c>
      <c r="S1123">
        <v>214158.17</v>
      </c>
      <c r="T1123">
        <f t="shared" si="51"/>
        <v>32566.799999999959</v>
      </c>
      <c r="U1123">
        <v>980000</v>
      </c>
      <c r="V1123">
        <v>0</v>
      </c>
      <c r="W1123">
        <f t="shared" si="52"/>
        <v>980000</v>
      </c>
      <c r="X1123">
        <f t="shared" si="53"/>
        <v>0</v>
      </c>
    </row>
    <row r="1124" spans="1:24" x14ac:dyDescent="0.35">
      <c r="A1124">
        <v>8084</v>
      </c>
      <c r="B1124" t="s">
        <v>934</v>
      </c>
      <c r="C1124" t="s">
        <v>1137</v>
      </c>
      <c r="D1124" t="s">
        <v>3330</v>
      </c>
      <c r="E1124" t="s">
        <v>3331</v>
      </c>
      <c r="F1124" t="s">
        <v>3332</v>
      </c>
      <c r="G1124" t="s">
        <v>12</v>
      </c>
      <c r="H1124" t="s">
        <v>6</v>
      </c>
      <c r="I1124" t="s">
        <v>3184</v>
      </c>
      <c r="J1124" t="s">
        <v>4519</v>
      </c>
      <c r="K1124" t="s">
        <v>2454</v>
      </c>
      <c r="L1124">
        <v>9270</v>
      </c>
      <c r="M1124" t="s">
        <v>272</v>
      </c>
      <c r="N1124">
        <v>43128</v>
      </c>
      <c r="O1124">
        <v>43677</v>
      </c>
      <c r="P1124">
        <v>249684.85</v>
      </c>
      <c r="Q1124">
        <v>249684.85</v>
      </c>
      <c r="R1124">
        <v>73993.740000000005</v>
      </c>
      <c r="S1124">
        <v>0</v>
      </c>
      <c r="T1124">
        <f t="shared" si="51"/>
        <v>0</v>
      </c>
      <c r="U1124">
        <v>250000</v>
      </c>
      <c r="V1124">
        <v>315.14999999999998</v>
      </c>
      <c r="W1124">
        <f t="shared" si="52"/>
        <v>249684.85</v>
      </c>
      <c r="X1124">
        <f t="shared" si="53"/>
        <v>0</v>
      </c>
    </row>
    <row r="1125" spans="1:24" x14ac:dyDescent="0.35">
      <c r="A1125">
        <v>8470</v>
      </c>
      <c r="B1125" t="s">
        <v>1346</v>
      </c>
      <c r="C1125" t="s">
        <v>1137</v>
      </c>
      <c r="D1125" t="s">
        <v>3333</v>
      </c>
      <c r="E1125" t="s">
        <v>3334</v>
      </c>
      <c r="F1125" t="s">
        <v>3335</v>
      </c>
      <c r="G1125" t="s">
        <v>12</v>
      </c>
      <c r="H1125" t="s">
        <v>113</v>
      </c>
      <c r="I1125" t="s">
        <v>3336</v>
      </c>
      <c r="J1125" t="s">
        <v>4524</v>
      </c>
      <c r="K1125" t="s">
        <v>33</v>
      </c>
      <c r="L1125">
        <v>9346</v>
      </c>
      <c r="M1125" t="s">
        <v>2621</v>
      </c>
      <c r="N1125">
        <v>43128</v>
      </c>
      <c r="O1125">
        <v>43830</v>
      </c>
      <c r="P1125">
        <v>150000</v>
      </c>
      <c r="Q1125">
        <v>149616.70000000001</v>
      </c>
      <c r="R1125">
        <v>55362.82</v>
      </c>
      <c r="S1125">
        <v>0</v>
      </c>
      <c r="T1125">
        <f t="shared" si="51"/>
        <v>383.29999999998836</v>
      </c>
      <c r="U1125">
        <v>150000</v>
      </c>
      <c r="V1125">
        <v>0</v>
      </c>
      <c r="W1125">
        <f t="shared" si="52"/>
        <v>150000</v>
      </c>
      <c r="X1125">
        <f t="shared" si="53"/>
        <v>0</v>
      </c>
    </row>
    <row r="1126" spans="1:24" x14ac:dyDescent="0.35">
      <c r="A1126">
        <v>8075</v>
      </c>
      <c r="B1126" t="s">
        <v>1325</v>
      </c>
      <c r="C1126" t="s">
        <v>1137</v>
      </c>
      <c r="D1126" t="s">
        <v>3337</v>
      </c>
      <c r="E1126" t="s">
        <v>3063</v>
      </c>
      <c r="F1126" t="s">
        <v>3338</v>
      </c>
      <c r="G1126" t="s">
        <v>12</v>
      </c>
      <c r="H1126" t="s">
        <v>6</v>
      </c>
      <c r="I1126" t="s">
        <v>2775</v>
      </c>
      <c r="J1126" t="s">
        <v>4522</v>
      </c>
      <c r="K1126" t="s">
        <v>256</v>
      </c>
      <c r="L1126">
        <v>9351</v>
      </c>
      <c r="M1126" t="s">
        <v>34</v>
      </c>
      <c r="N1126">
        <v>43132</v>
      </c>
      <c r="O1126">
        <v>43646</v>
      </c>
      <c r="P1126">
        <v>79471.41</v>
      </c>
      <c r="Q1126">
        <v>79471.41</v>
      </c>
      <c r="R1126">
        <v>0</v>
      </c>
      <c r="S1126">
        <v>0</v>
      </c>
      <c r="T1126">
        <f t="shared" si="51"/>
        <v>0</v>
      </c>
      <c r="U1126">
        <v>80000</v>
      </c>
      <c r="V1126">
        <v>528.59</v>
      </c>
      <c r="W1126">
        <f t="shared" si="52"/>
        <v>79471.41</v>
      </c>
      <c r="X1126">
        <f t="shared" si="53"/>
        <v>0</v>
      </c>
    </row>
    <row r="1127" spans="1:24" x14ac:dyDescent="0.35">
      <c r="A1127">
        <v>6113</v>
      </c>
      <c r="B1127" t="s">
        <v>267</v>
      </c>
      <c r="C1127" t="s">
        <v>109</v>
      </c>
      <c r="D1127" t="s">
        <v>3339</v>
      </c>
      <c r="E1127" t="s">
        <v>3316</v>
      </c>
      <c r="F1127" t="s">
        <v>3340</v>
      </c>
      <c r="G1127" t="s">
        <v>12</v>
      </c>
      <c r="H1127" t="s">
        <v>113</v>
      </c>
      <c r="I1127" t="s">
        <v>2763</v>
      </c>
      <c r="J1127" t="s">
        <v>4519</v>
      </c>
      <c r="K1127" t="s">
        <v>2494</v>
      </c>
      <c r="L1127">
        <v>9354</v>
      </c>
      <c r="M1127" t="s">
        <v>132</v>
      </c>
      <c r="N1127">
        <v>43132</v>
      </c>
      <c r="O1127">
        <v>44043</v>
      </c>
      <c r="P1127">
        <v>1000000</v>
      </c>
      <c r="Q1127">
        <v>354187.5</v>
      </c>
      <c r="R1127">
        <v>20425.57</v>
      </c>
      <c r="S1127">
        <v>636491</v>
      </c>
      <c r="T1127">
        <f t="shared" si="51"/>
        <v>9321.5</v>
      </c>
      <c r="U1127">
        <v>1000000</v>
      </c>
      <c r="V1127">
        <v>0</v>
      </c>
      <c r="W1127">
        <f t="shared" si="52"/>
        <v>1000000</v>
      </c>
      <c r="X1127">
        <f t="shared" si="53"/>
        <v>0</v>
      </c>
    </row>
    <row r="1128" spans="1:24" x14ac:dyDescent="0.35">
      <c r="A1128">
        <v>8084</v>
      </c>
      <c r="B1128" t="s">
        <v>934</v>
      </c>
      <c r="C1128" t="s">
        <v>1137</v>
      </c>
      <c r="D1128" t="s">
        <v>3341</v>
      </c>
      <c r="E1128" t="s">
        <v>3342</v>
      </c>
      <c r="F1128" t="s">
        <v>3343</v>
      </c>
      <c r="G1128" t="s">
        <v>12</v>
      </c>
      <c r="H1128" t="s">
        <v>113</v>
      </c>
      <c r="I1128" t="s">
        <v>2234</v>
      </c>
      <c r="J1128" t="s">
        <v>4525</v>
      </c>
      <c r="K1128" t="s">
        <v>227</v>
      </c>
      <c r="L1128">
        <v>9274</v>
      </c>
      <c r="M1128" t="s">
        <v>2223</v>
      </c>
      <c r="N1128">
        <v>43136</v>
      </c>
      <c r="O1128">
        <v>43799</v>
      </c>
      <c r="P1128">
        <v>235000</v>
      </c>
      <c r="Q1128">
        <v>234901.07</v>
      </c>
      <c r="R1128">
        <v>0</v>
      </c>
      <c r="S1128">
        <v>0</v>
      </c>
      <c r="T1128">
        <f t="shared" si="51"/>
        <v>98.929999999993015</v>
      </c>
      <c r="U1128">
        <v>235000</v>
      </c>
      <c r="V1128">
        <v>0</v>
      </c>
      <c r="W1128">
        <f t="shared" si="52"/>
        <v>235000</v>
      </c>
      <c r="X1128">
        <f t="shared" si="53"/>
        <v>0</v>
      </c>
    </row>
    <row r="1129" spans="1:24" x14ac:dyDescent="0.35">
      <c r="A1129">
        <v>7113</v>
      </c>
      <c r="B1129" t="s">
        <v>813</v>
      </c>
      <c r="C1129" t="s">
        <v>798</v>
      </c>
      <c r="D1129" t="s">
        <v>3344</v>
      </c>
      <c r="E1129" t="s">
        <v>2640</v>
      </c>
      <c r="F1129" t="s">
        <v>3345</v>
      </c>
      <c r="G1129" t="s">
        <v>12</v>
      </c>
      <c r="H1129" t="s">
        <v>113</v>
      </c>
      <c r="I1129" t="s">
        <v>2896</v>
      </c>
      <c r="J1129" t="s">
        <v>4522</v>
      </c>
      <c r="K1129" t="s">
        <v>318</v>
      </c>
      <c r="L1129">
        <v>9351</v>
      </c>
      <c r="M1129" t="s">
        <v>34</v>
      </c>
      <c r="N1129">
        <v>43135</v>
      </c>
      <c r="O1129">
        <v>43966</v>
      </c>
      <c r="P1129">
        <v>1245000</v>
      </c>
      <c r="Q1129">
        <v>422857.15</v>
      </c>
      <c r="R1129">
        <v>122271.31</v>
      </c>
      <c r="S1129">
        <v>629150</v>
      </c>
      <c r="T1129">
        <f t="shared" si="51"/>
        <v>192992.84999999998</v>
      </c>
      <c r="U1129">
        <v>1245000</v>
      </c>
      <c r="V1129">
        <v>0</v>
      </c>
      <c r="W1129">
        <f t="shared" si="52"/>
        <v>1245000</v>
      </c>
      <c r="X1129">
        <f t="shared" si="53"/>
        <v>0</v>
      </c>
    </row>
    <row r="1130" spans="1:24" x14ac:dyDescent="0.35">
      <c r="A1130">
        <v>8386</v>
      </c>
      <c r="B1130" t="s">
        <v>1356</v>
      </c>
      <c r="C1130" t="s">
        <v>1149</v>
      </c>
      <c r="D1130" t="s">
        <v>3346</v>
      </c>
      <c r="E1130" t="s">
        <v>3347</v>
      </c>
      <c r="F1130" t="s">
        <v>3348</v>
      </c>
      <c r="G1130" t="s">
        <v>12</v>
      </c>
      <c r="H1130" t="s">
        <v>113</v>
      </c>
      <c r="I1130" t="s">
        <v>51</v>
      </c>
      <c r="J1130" t="s">
        <v>4524</v>
      </c>
      <c r="K1130" t="s">
        <v>33</v>
      </c>
      <c r="L1130">
        <v>9830</v>
      </c>
      <c r="M1130" t="s">
        <v>53</v>
      </c>
      <c r="N1130">
        <v>43138</v>
      </c>
      <c r="O1130">
        <v>44347</v>
      </c>
      <c r="P1130">
        <v>4775000</v>
      </c>
      <c r="Q1130">
        <v>1842951.17</v>
      </c>
      <c r="R1130">
        <v>1355792.98</v>
      </c>
      <c r="S1130">
        <v>142972</v>
      </c>
      <c r="T1130">
        <f t="shared" si="51"/>
        <v>2789076.83</v>
      </c>
      <c r="U1130">
        <v>4900000</v>
      </c>
      <c r="V1130">
        <v>125000</v>
      </c>
      <c r="W1130">
        <f t="shared" si="52"/>
        <v>4775000</v>
      </c>
      <c r="X1130">
        <f t="shared" si="53"/>
        <v>0</v>
      </c>
    </row>
    <row r="1131" spans="1:24" x14ac:dyDescent="0.35">
      <c r="A1131">
        <v>7113</v>
      </c>
      <c r="B1131" t="s">
        <v>813</v>
      </c>
      <c r="C1131" t="s">
        <v>798</v>
      </c>
      <c r="D1131" t="s">
        <v>3349</v>
      </c>
      <c r="E1131" t="s">
        <v>929</v>
      </c>
      <c r="F1131" t="s">
        <v>3350</v>
      </c>
      <c r="G1131" t="s">
        <v>12</v>
      </c>
      <c r="H1131" t="s">
        <v>113</v>
      </c>
      <c r="I1131" t="s">
        <v>2552</v>
      </c>
      <c r="J1131" t="s">
        <v>4521</v>
      </c>
      <c r="K1131" t="s">
        <v>931</v>
      </c>
      <c r="L1131">
        <v>9350</v>
      </c>
      <c r="M1131" t="s">
        <v>145</v>
      </c>
      <c r="N1131">
        <v>43136</v>
      </c>
      <c r="O1131">
        <v>44012</v>
      </c>
      <c r="P1131">
        <v>120000</v>
      </c>
      <c r="Q1131">
        <v>46901.34</v>
      </c>
      <c r="R1131">
        <v>26490.04</v>
      </c>
      <c r="S1131">
        <v>6137.08</v>
      </c>
      <c r="T1131">
        <f t="shared" si="51"/>
        <v>66961.58</v>
      </c>
      <c r="U1131">
        <v>120000</v>
      </c>
      <c r="V1131">
        <v>0</v>
      </c>
      <c r="W1131">
        <f t="shared" si="52"/>
        <v>120000</v>
      </c>
      <c r="X1131">
        <f t="shared" si="53"/>
        <v>0</v>
      </c>
    </row>
    <row r="1132" spans="1:24" x14ac:dyDescent="0.35">
      <c r="A1132">
        <v>8319</v>
      </c>
      <c r="B1132" t="s">
        <v>1348</v>
      </c>
      <c r="C1132" t="s">
        <v>901</v>
      </c>
      <c r="D1132" t="s">
        <v>3351</v>
      </c>
      <c r="E1132" t="s">
        <v>3352</v>
      </c>
      <c r="F1132" t="s">
        <v>3353</v>
      </c>
      <c r="G1132" t="s">
        <v>12</v>
      </c>
      <c r="H1132" t="s">
        <v>113</v>
      </c>
      <c r="I1132" t="s">
        <v>3354</v>
      </c>
      <c r="J1132" t="s">
        <v>4520</v>
      </c>
      <c r="K1132" t="s">
        <v>77</v>
      </c>
      <c r="L1132">
        <v>9381</v>
      </c>
      <c r="M1132" t="s">
        <v>26</v>
      </c>
      <c r="N1132">
        <v>43167</v>
      </c>
      <c r="O1132">
        <v>43799</v>
      </c>
      <c r="P1132">
        <v>200000</v>
      </c>
      <c r="Q1132">
        <v>199991.45</v>
      </c>
      <c r="R1132">
        <v>161538.04999999999</v>
      </c>
      <c r="S1132">
        <v>0</v>
      </c>
      <c r="T1132">
        <f t="shared" si="51"/>
        <v>8.5499999999883585</v>
      </c>
      <c r="U1132">
        <v>200000</v>
      </c>
      <c r="V1132">
        <v>0</v>
      </c>
      <c r="W1132">
        <f t="shared" si="52"/>
        <v>200000</v>
      </c>
      <c r="X1132">
        <f t="shared" si="53"/>
        <v>0</v>
      </c>
    </row>
    <row r="1133" spans="1:24" x14ac:dyDescent="0.35">
      <c r="A1133">
        <v>8072</v>
      </c>
      <c r="B1133" t="s">
        <v>1281</v>
      </c>
      <c r="C1133" t="s">
        <v>1137</v>
      </c>
      <c r="D1133" t="s">
        <v>3355</v>
      </c>
      <c r="E1133" t="s">
        <v>3356</v>
      </c>
      <c r="F1133" t="s">
        <v>3357</v>
      </c>
      <c r="G1133" t="s">
        <v>12</v>
      </c>
      <c r="H1133" t="s">
        <v>113</v>
      </c>
      <c r="I1133" t="s">
        <v>192</v>
      </c>
      <c r="J1133" t="s">
        <v>4519</v>
      </c>
      <c r="K1133" t="s">
        <v>17</v>
      </c>
      <c r="L1133">
        <v>10058</v>
      </c>
      <c r="M1133" t="s">
        <v>194</v>
      </c>
      <c r="N1133">
        <v>43153</v>
      </c>
      <c r="O1133">
        <v>44074</v>
      </c>
      <c r="P1133">
        <v>800000</v>
      </c>
      <c r="Q1133">
        <v>680197.72</v>
      </c>
      <c r="R1133">
        <v>134289.82999999999</v>
      </c>
      <c r="S1133">
        <v>26044</v>
      </c>
      <c r="T1133">
        <f t="shared" si="51"/>
        <v>93758.280000000028</v>
      </c>
      <c r="U1133">
        <v>800000</v>
      </c>
      <c r="V1133">
        <v>0</v>
      </c>
      <c r="W1133">
        <f t="shared" si="52"/>
        <v>800000</v>
      </c>
      <c r="X1133">
        <f t="shared" si="53"/>
        <v>0</v>
      </c>
    </row>
    <row r="1134" spans="1:24" x14ac:dyDescent="0.35">
      <c r="A1134">
        <v>7606</v>
      </c>
      <c r="B1134" t="s">
        <v>1310</v>
      </c>
      <c r="C1134" t="s">
        <v>901</v>
      </c>
      <c r="D1134" t="s">
        <v>3358</v>
      </c>
      <c r="E1134" t="s">
        <v>654</v>
      </c>
      <c r="F1134" t="s">
        <v>3359</v>
      </c>
      <c r="G1134" t="s">
        <v>12</v>
      </c>
      <c r="H1134" t="s">
        <v>6</v>
      </c>
      <c r="I1134" t="s">
        <v>656</v>
      </c>
      <c r="J1134" t="s">
        <v>4524</v>
      </c>
      <c r="K1134" t="s">
        <v>33</v>
      </c>
      <c r="L1134">
        <v>8123</v>
      </c>
      <c r="M1134" t="s">
        <v>115</v>
      </c>
      <c r="N1134">
        <v>43144</v>
      </c>
      <c r="O1134">
        <v>43524</v>
      </c>
      <c r="P1134">
        <v>25861.53</v>
      </c>
      <c r="Q1134">
        <v>25861.53</v>
      </c>
      <c r="R1134">
        <v>0</v>
      </c>
      <c r="S1134">
        <v>0</v>
      </c>
      <c r="T1134">
        <f t="shared" si="51"/>
        <v>0</v>
      </c>
      <c r="U1134">
        <v>28641</v>
      </c>
      <c r="V1134">
        <v>2779.47</v>
      </c>
      <c r="W1134">
        <f t="shared" si="52"/>
        <v>25861.53</v>
      </c>
      <c r="X1134">
        <f t="shared" si="53"/>
        <v>0</v>
      </c>
    </row>
    <row r="1135" spans="1:24" x14ac:dyDescent="0.35">
      <c r="A1135">
        <v>8084</v>
      </c>
      <c r="B1135" t="s">
        <v>934</v>
      </c>
      <c r="C1135" t="s">
        <v>1137</v>
      </c>
      <c r="D1135" t="s">
        <v>3360</v>
      </c>
      <c r="E1135" t="s">
        <v>3361</v>
      </c>
      <c r="F1135" t="s">
        <v>3362</v>
      </c>
      <c r="G1135" t="s">
        <v>12</v>
      </c>
      <c r="H1135" t="s">
        <v>6</v>
      </c>
      <c r="I1135" t="s">
        <v>3363</v>
      </c>
      <c r="J1135" t="s">
        <v>4521</v>
      </c>
      <c r="K1135" t="s">
        <v>2556</v>
      </c>
      <c r="L1135">
        <v>9391</v>
      </c>
      <c r="M1135" t="s">
        <v>2107</v>
      </c>
      <c r="N1135">
        <v>43146</v>
      </c>
      <c r="O1135">
        <v>43616</v>
      </c>
      <c r="P1135">
        <v>119973.06</v>
      </c>
      <c r="Q1135">
        <v>119973.06</v>
      </c>
      <c r="R1135">
        <v>0</v>
      </c>
      <c r="S1135">
        <v>0</v>
      </c>
      <c r="T1135">
        <f t="shared" si="51"/>
        <v>0</v>
      </c>
      <c r="U1135">
        <v>160000</v>
      </c>
      <c r="V1135">
        <v>40026.94</v>
      </c>
      <c r="W1135">
        <f t="shared" si="52"/>
        <v>119973.06</v>
      </c>
      <c r="X1135">
        <f t="shared" si="53"/>
        <v>0</v>
      </c>
    </row>
    <row r="1136" spans="1:24" x14ac:dyDescent="0.35">
      <c r="A1136">
        <v>8084</v>
      </c>
      <c r="B1136" t="s">
        <v>934</v>
      </c>
      <c r="C1136" t="s">
        <v>1137</v>
      </c>
      <c r="D1136" t="s">
        <v>3364</v>
      </c>
      <c r="E1136" t="s">
        <v>2707</v>
      </c>
      <c r="F1136" t="s">
        <v>3365</v>
      </c>
      <c r="G1136" t="s">
        <v>12</v>
      </c>
      <c r="H1136" t="s">
        <v>6</v>
      </c>
      <c r="I1136" t="s">
        <v>2709</v>
      </c>
      <c r="J1136" t="s">
        <v>4524</v>
      </c>
      <c r="K1136" t="s">
        <v>33</v>
      </c>
      <c r="L1136">
        <v>9629</v>
      </c>
      <c r="M1136" t="s">
        <v>170</v>
      </c>
      <c r="N1136">
        <v>43145</v>
      </c>
      <c r="O1136">
        <v>43855</v>
      </c>
      <c r="P1136">
        <v>114947.42</v>
      </c>
      <c r="Q1136">
        <v>114947.42</v>
      </c>
      <c r="R1136">
        <v>0</v>
      </c>
      <c r="S1136">
        <v>0</v>
      </c>
      <c r="T1136">
        <f t="shared" si="51"/>
        <v>0</v>
      </c>
      <c r="U1136">
        <v>115000</v>
      </c>
      <c r="V1136">
        <v>52.58</v>
      </c>
      <c r="W1136">
        <f t="shared" si="52"/>
        <v>114947.42</v>
      </c>
      <c r="X1136">
        <f t="shared" si="53"/>
        <v>0</v>
      </c>
    </row>
    <row r="1137" spans="1:24" x14ac:dyDescent="0.35">
      <c r="A1137">
        <v>7025</v>
      </c>
      <c r="B1137" t="s">
        <v>1124</v>
      </c>
      <c r="C1137" t="s">
        <v>798</v>
      </c>
      <c r="D1137" t="s">
        <v>3366</v>
      </c>
      <c r="E1137" t="s">
        <v>3367</v>
      </c>
      <c r="F1137" t="s">
        <v>3368</v>
      </c>
      <c r="G1137" t="s">
        <v>12</v>
      </c>
      <c r="H1137" t="s">
        <v>113</v>
      </c>
      <c r="I1137" t="s">
        <v>154</v>
      </c>
      <c r="J1137" t="s">
        <v>4520</v>
      </c>
      <c r="K1137" t="s">
        <v>1784</v>
      </c>
      <c r="L1137">
        <v>9349</v>
      </c>
      <c r="M1137" t="s">
        <v>126</v>
      </c>
      <c r="N1137">
        <v>43146</v>
      </c>
      <c r="O1137">
        <v>44074</v>
      </c>
      <c r="P1137">
        <v>400000</v>
      </c>
      <c r="Q1137">
        <v>283947.61</v>
      </c>
      <c r="R1137">
        <v>10490.43</v>
      </c>
      <c r="S1137">
        <v>6470</v>
      </c>
      <c r="T1137">
        <f t="shared" si="51"/>
        <v>109582.39000000001</v>
      </c>
      <c r="U1137">
        <v>400000</v>
      </c>
      <c r="V1137">
        <v>0</v>
      </c>
      <c r="W1137">
        <f t="shared" si="52"/>
        <v>400000</v>
      </c>
      <c r="X1137">
        <f t="shared" si="53"/>
        <v>0</v>
      </c>
    </row>
    <row r="1138" spans="1:24" x14ac:dyDescent="0.35">
      <c r="A1138">
        <v>8078</v>
      </c>
      <c r="B1138" t="s">
        <v>1283</v>
      </c>
      <c r="C1138" t="s">
        <v>1137</v>
      </c>
      <c r="D1138" t="s">
        <v>3369</v>
      </c>
      <c r="E1138" t="s">
        <v>3370</v>
      </c>
      <c r="F1138" t="s">
        <v>3371</v>
      </c>
      <c r="G1138" t="s">
        <v>12</v>
      </c>
      <c r="H1138" t="s">
        <v>113</v>
      </c>
      <c r="I1138" t="s">
        <v>3372</v>
      </c>
      <c r="J1138" t="s">
        <v>4522</v>
      </c>
      <c r="K1138" t="s">
        <v>3373</v>
      </c>
      <c r="L1138">
        <v>9360</v>
      </c>
      <c r="M1138" t="s">
        <v>3374</v>
      </c>
      <c r="N1138">
        <v>43146</v>
      </c>
      <c r="O1138">
        <v>43921</v>
      </c>
      <c r="P1138">
        <v>293000</v>
      </c>
      <c r="Q1138">
        <v>276541.62</v>
      </c>
      <c r="R1138">
        <v>28046.35</v>
      </c>
      <c r="S1138">
        <v>16456.03</v>
      </c>
      <c r="T1138">
        <f t="shared" si="51"/>
        <v>2.3500000000058208</v>
      </c>
      <c r="U1138">
        <v>293000</v>
      </c>
      <c r="V1138">
        <v>0</v>
      </c>
      <c r="W1138">
        <f t="shared" si="52"/>
        <v>293000</v>
      </c>
      <c r="X1138">
        <f t="shared" si="53"/>
        <v>0</v>
      </c>
    </row>
    <row r="1139" spans="1:24" x14ac:dyDescent="0.35">
      <c r="A1139">
        <v>8514</v>
      </c>
      <c r="B1139" t="s">
        <v>1362</v>
      </c>
      <c r="C1139" t="s">
        <v>1137</v>
      </c>
      <c r="D1139" t="s">
        <v>3375</v>
      </c>
      <c r="E1139" t="s">
        <v>2458</v>
      </c>
      <c r="F1139" t="s">
        <v>3376</v>
      </c>
      <c r="G1139" t="s">
        <v>12</v>
      </c>
      <c r="H1139" t="s">
        <v>6</v>
      </c>
      <c r="I1139" t="s">
        <v>2460</v>
      </c>
      <c r="J1139" t="s">
        <v>4520</v>
      </c>
      <c r="K1139" t="s">
        <v>707</v>
      </c>
      <c r="L1139">
        <v>9349</v>
      </c>
      <c r="M1139" t="s">
        <v>126</v>
      </c>
      <c r="N1139">
        <v>43151</v>
      </c>
      <c r="O1139">
        <v>43465</v>
      </c>
      <c r="P1139">
        <v>25000</v>
      </c>
      <c r="Q1139">
        <v>24963.37</v>
      </c>
      <c r="R1139">
        <v>0</v>
      </c>
      <c r="S1139">
        <v>0</v>
      </c>
      <c r="T1139">
        <f t="shared" si="51"/>
        <v>36.630000000001019</v>
      </c>
      <c r="U1139">
        <v>26096.55</v>
      </c>
      <c r="V1139">
        <v>1133.18</v>
      </c>
      <c r="W1139">
        <f t="shared" si="52"/>
        <v>24963.37</v>
      </c>
      <c r="X1139">
        <f t="shared" si="53"/>
        <v>36.630000000001019</v>
      </c>
    </row>
    <row r="1140" spans="1:24" x14ac:dyDescent="0.35">
      <c r="A1140">
        <v>8470</v>
      </c>
      <c r="B1140" t="s">
        <v>1346</v>
      </c>
      <c r="C1140" t="s">
        <v>1137</v>
      </c>
      <c r="D1140" t="s">
        <v>3377</v>
      </c>
      <c r="E1140" t="s">
        <v>3378</v>
      </c>
      <c r="F1140" t="s">
        <v>3379</v>
      </c>
      <c r="G1140" t="s">
        <v>12</v>
      </c>
      <c r="H1140" t="s">
        <v>113</v>
      </c>
      <c r="I1140" t="s">
        <v>3380</v>
      </c>
      <c r="J1140" t="s">
        <v>4522</v>
      </c>
      <c r="K1140" t="s">
        <v>1646</v>
      </c>
      <c r="L1140">
        <v>9343</v>
      </c>
      <c r="M1140" t="s">
        <v>2634</v>
      </c>
      <c r="N1140">
        <v>43153</v>
      </c>
      <c r="O1140">
        <v>43921</v>
      </c>
      <c r="P1140">
        <v>435000</v>
      </c>
      <c r="Q1140">
        <v>398505.55</v>
      </c>
      <c r="R1140">
        <v>64522.49</v>
      </c>
      <c r="S1140">
        <v>5916</v>
      </c>
      <c r="T1140">
        <f t="shared" si="51"/>
        <v>30578.450000000012</v>
      </c>
      <c r="U1140">
        <v>435000</v>
      </c>
      <c r="V1140">
        <v>0</v>
      </c>
      <c r="W1140">
        <f t="shared" si="52"/>
        <v>435000</v>
      </c>
      <c r="X1140">
        <f t="shared" si="53"/>
        <v>0</v>
      </c>
    </row>
    <row r="1141" spans="1:24" x14ac:dyDescent="0.35">
      <c r="A1141">
        <v>8081</v>
      </c>
      <c r="B1141" t="s">
        <v>993</v>
      </c>
      <c r="C1141" t="s">
        <v>1137</v>
      </c>
      <c r="D1141" t="s">
        <v>3381</v>
      </c>
      <c r="E1141" t="s">
        <v>3382</v>
      </c>
      <c r="F1141" t="s">
        <v>3383</v>
      </c>
      <c r="G1141" t="s">
        <v>12</v>
      </c>
      <c r="H1141" t="s">
        <v>113</v>
      </c>
      <c r="I1141" t="s">
        <v>3384</v>
      </c>
      <c r="J1141" t="s">
        <v>4524</v>
      </c>
      <c r="K1141" t="s">
        <v>33</v>
      </c>
      <c r="L1141">
        <v>8123</v>
      </c>
      <c r="M1141" t="s">
        <v>115</v>
      </c>
      <c r="N1141">
        <v>43154</v>
      </c>
      <c r="O1141">
        <v>44012</v>
      </c>
      <c r="P1141">
        <v>1000000</v>
      </c>
      <c r="Q1141">
        <v>610000.38</v>
      </c>
      <c r="R1141">
        <v>102918.86</v>
      </c>
      <c r="S1141">
        <v>307774.13</v>
      </c>
      <c r="T1141">
        <f t="shared" si="51"/>
        <v>82225.489999999991</v>
      </c>
      <c r="U1141">
        <v>1000000</v>
      </c>
      <c r="V1141">
        <v>0</v>
      </c>
      <c r="W1141">
        <f t="shared" si="52"/>
        <v>1000000</v>
      </c>
      <c r="X1141">
        <f t="shared" si="53"/>
        <v>0</v>
      </c>
    </row>
    <row r="1142" spans="1:24" x14ac:dyDescent="0.35">
      <c r="A1142">
        <v>8075</v>
      </c>
      <c r="B1142" t="s">
        <v>1325</v>
      </c>
      <c r="C1142" t="s">
        <v>1137</v>
      </c>
      <c r="D1142" t="s">
        <v>3385</v>
      </c>
      <c r="E1142" t="s">
        <v>3386</v>
      </c>
      <c r="F1142" t="s">
        <v>3387</v>
      </c>
      <c r="G1142" t="s">
        <v>12</v>
      </c>
      <c r="H1142" t="s">
        <v>113</v>
      </c>
      <c r="I1142" t="s">
        <v>3388</v>
      </c>
      <c r="J1142" t="s">
        <v>4522</v>
      </c>
      <c r="K1142" t="s">
        <v>763</v>
      </c>
      <c r="L1142">
        <v>9351</v>
      </c>
      <c r="M1142" t="s">
        <v>34</v>
      </c>
      <c r="N1142">
        <v>43158</v>
      </c>
      <c r="O1142">
        <v>44012</v>
      </c>
      <c r="P1142">
        <v>250000</v>
      </c>
      <c r="Q1142">
        <v>239042.44</v>
      </c>
      <c r="R1142">
        <v>66559.11</v>
      </c>
      <c r="S1142">
        <v>1440.2</v>
      </c>
      <c r="T1142">
        <f t="shared" si="51"/>
        <v>9517.3599999999969</v>
      </c>
      <c r="U1142">
        <v>250000</v>
      </c>
      <c r="V1142">
        <v>0</v>
      </c>
      <c r="W1142">
        <f t="shared" si="52"/>
        <v>250000</v>
      </c>
      <c r="X1142">
        <f t="shared" si="53"/>
        <v>0</v>
      </c>
    </row>
    <row r="1143" spans="1:24" x14ac:dyDescent="0.35">
      <c r="A1143">
        <v>8075</v>
      </c>
      <c r="B1143" t="s">
        <v>1325</v>
      </c>
      <c r="C1143" t="s">
        <v>1137</v>
      </c>
      <c r="D1143" t="s">
        <v>3389</v>
      </c>
      <c r="E1143" t="s">
        <v>3386</v>
      </c>
      <c r="F1143" t="s">
        <v>3390</v>
      </c>
      <c r="G1143" t="s">
        <v>12</v>
      </c>
      <c r="H1143" t="s">
        <v>6</v>
      </c>
      <c r="I1143" t="s">
        <v>3388</v>
      </c>
      <c r="J1143" t="s">
        <v>4522</v>
      </c>
      <c r="K1143" t="s">
        <v>763</v>
      </c>
      <c r="L1143">
        <v>9351</v>
      </c>
      <c r="M1143" t="s">
        <v>34</v>
      </c>
      <c r="N1143">
        <v>43168</v>
      </c>
      <c r="O1143">
        <v>43616</v>
      </c>
      <c r="P1143">
        <v>79754.37</v>
      </c>
      <c r="Q1143">
        <v>79754.37</v>
      </c>
      <c r="R1143">
        <v>-22</v>
      </c>
      <c r="S1143">
        <v>0</v>
      </c>
      <c r="T1143">
        <f t="shared" si="51"/>
        <v>0</v>
      </c>
      <c r="U1143">
        <v>80000</v>
      </c>
      <c r="V1143">
        <v>245.63</v>
      </c>
      <c r="W1143">
        <f t="shared" si="52"/>
        <v>79754.37</v>
      </c>
      <c r="X1143">
        <f t="shared" si="53"/>
        <v>0</v>
      </c>
    </row>
    <row r="1144" spans="1:24" x14ac:dyDescent="0.35">
      <c r="A1144">
        <v>6113</v>
      </c>
      <c r="B1144" t="s">
        <v>267</v>
      </c>
      <c r="C1144" t="s">
        <v>109</v>
      </c>
      <c r="D1144" t="s">
        <v>3391</v>
      </c>
      <c r="E1144" t="s">
        <v>3392</v>
      </c>
      <c r="F1144" t="s">
        <v>3393</v>
      </c>
      <c r="G1144" t="s">
        <v>12</v>
      </c>
      <c r="H1144" t="s">
        <v>113</v>
      </c>
      <c r="I1144" t="s">
        <v>3394</v>
      </c>
      <c r="J1144" t="s">
        <v>4522</v>
      </c>
      <c r="K1144" t="s">
        <v>2652</v>
      </c>
      <c r="L1144">
        <v>9351</v>
      </c>
      <c r="M1144" t="s">
        <v>34</v>
      </c>
      <c r="N1144">
        <v>43154</v>
      </c>
      <c r="O1144">
        <v>44043</v>
      </c>
      <c r="P1144">
        <v>500000</v>
      </c>
      <c r="Q1144">
        <v>375164.88</v>
      </c>
      <c r="R1144">
        <v>53124.95</v>
      </c>
      <c r="S1144">
        <v>56530.5</v>
      </c>
      <c r="T1144">
        <f t="shared" si="51"/>
        <v>68304.62</v>
      </c>
      <c r="U1144">
        <v>500000</v>
      </c>
      <c r="V1144">
        <v>0</v>
      </c>
      <c r="W1144">
        <f t="shared" si="52"/>
        <v>500000</v>
      </c>
      <c r="X1144">
        <f t="shared" si="53"/>
        <v>0</v>
      </c>
    </row>
    <row r="1145" spans="1:24" x14ac:dyDescent="0.35">
      <c r="A1145">
        <v>8515</v>
      </c>
      <c r="B1145" t="s">
        <v>1364</v>
      </c>
      <c r="C1145" t="s">
        <v>1137</v>
      </c>
      <c r="D1145" t="s">
        <v>3395</v>
      </c>
      <c r="E1145" t="s">
        <v>2924</v>
      </c>
      <c r="F1145" t="s">
        <v>3396</v>
      </c>
      <c r="G1145" t="s">
        <v>12</v>
      </c>
      <c r="H1145" t="s">
        <v>6</v>
      </c>
      <c r="I1145" t="s">
        <v>476</v>
      </c>
      <c r="J1145" t="s">
        <v>4520</v>
      </c>
      <c r="K1145" t="s">
        <v>44</v>
      </c>
      <c r="L1145">
        <v>9349</v>
      </c>
      <c r="M1145" t="s">
        <v>126</v>
      </c>
      <c r="N1145">
        <v>43156</v>
      </c>
      <c r="O1145">
        <v>43465</v>
      </c>
      <c r="P1145">
        <v>143946.76</v>
      </c>
      <c r="Q1145">
        <v>143946.76</v>
      </c>
      <c r="R1145">
        <v>0</v>
      </c>
      <c r="S1145">
        <v>0</v>
      </c>
      <c r="T1145">
        <f t="shared" si="51"/>
        <v>0</v>
      </c>
      <c r="U1145">
        <v>145000</v>
      </c>
      <c r="V1145">
        <v>1053.24</v>
      </c>
      <c r="W1145">
        <f t="shared" si="52"/>
        <v>143946.76</v>
      </c>
      <c r="X1145">
        <f t="shared" si="53"/>
        <v>0</v>
      </c>
    </row>
    <row r="1146" spans="1:24" x14ac:dyDescent="0.35">
      <c r="A1146">
        <v>8084</v>
      </c>
      <c r="B1146" t="s">
        <v>934</v>
      </c>
      <c r="C1146" t="s">
        <v>1137</v>
      </c>
      <c r="D1146" t="s">
        <v>3397</v>
      </c>
      <c r="E1146" t="s">
        <v>3398</v>
      </c>
      <c r="F1146" t="s">
        <v>3399</v>
      </c>
      <c r="G1146" t="s">
        <v>12</v>
      </c>
      <c r="H1146" t="s">
        <v>113</v>
      </c>
      <c r="I1146" t="s">
        <v>3400</v>
      </c>
      <c r="J1146" t="s">
        <v>4519</v>
      </c>
      <c r="K1146" t="s">
        <v>250</v>
      </c>
      <c r="L1146">
        <v>9270</v>
      </c>
      <c r="M1146" t="s">
        <v>272</v>
      </c>
      <c r="N1146">
        <v>43157</v>
      </c>
      <c r="O1146">
        <v>44074</v>
      </c>
      <c r="P1146">
        <v>250000</v>
      </c>
      <c r="Q1146">
        <v>190208.4</v>
      </c>
      <c r="R1146">
        <v>0</v>
      </c>
      <c r="S1146">
        <v>0</v>
      </c>
      <c r="T1146">
        <f t="shared" si="51"/>
        <v>59791.600000000006</v>
      </c>
      <c r="U1146">
        <v>250000</v>
      </c>
      <c r="V1146">
        <v>0</v>
      </c>
      <c r="W1146">
        <f t="shared" si="52"/>
        <v>250000</v>
      </c>
      <c r="X1146">
        <f t="shared" si="53"/>
        <v>0</v>
      </c>
    </row>
    <row r="1147" spans="1:24" x14ac:dyDescent="0.35">
      <c r="A1147">
        <v>8514</v>
      </c>
      <c r="B1147" t="s">
        <v>1362</v>
      </c>
      <c r="C1147" t="s">
        <v>1137</v>
      </c>
      <c r="D1147" t="s">
        <v>3401</v>
      </c>
      <c r="E1147" t="s">
        <v>2720</v>
      </c>
      <c r="F1147" t="s">
        <v>3402</v>
      </c>
      <c r="G1147" t="s">
        <v>12</v>
      </c>
      <c r="H1147" t="s">
        <v>6</v>
      </c>
      <c r="I1147" t="s">
        <v>2722</v>
      </c>
      <c r="J1147" t="s">
        <v>4522</v>
      </c>
      <c r="K1147" t="s">
        <v>332</v>
      </c>
      <c r="L1147">
        <v>9353</v>
      </c>
      <c r="M1147" t="s">
        <v>989</v>
      </c>
      <c r="N1147">
        <v>43157</v>
      </c>
      <c r="O1147">
        <v>43646</v>
      </c>
      <c r="P1147">
        <v>22212.07</v>
      </c>
      <c r="Q1147">
        <v>22212.07</v>
      </c>
      <c r="R1147">
        <v>0</v>
      </c>
      <c r="S1147">
        <v>0</v>
      </c>
      <c r="T1147">
        <f t="shared" si="51"/>
        <v>0</v>
      </c>
      <c r="U1147">
        <v>25000</v>
      </c>
      <c r="V1147">
        <v>2787.93</v>
      </c>
      <c r="W1147">
        <f t="shared" si="52"/>
        <v>22212.07</v>
      </c>
      <c r="X1147">
        <f t="shared" si="53"/>
        <v>0</v>
      </c>
    </row>
    <row r="1148" spans="1:24" x14ac:dyDescent="0.35">
      <c r="A1148">
        <v>8519</v>
      </c>
      <c r="B1148" t="s">
        <v>1366</v>
      </c>
      <c r="C1148" t="s">
        <v>1143</v>
      </c>
      <c r="D1148" t="s">
        <v>3403</v>
      </c>
      <c r="E1148" t="s">
        <v>3404</v>
      </c>
      <c r="F1148" t="s">
        <v>3405</v>
      </c>
      <c r="G1148" t="s">
        <v>12</v>
      </c>
      <c r="H1148" t="s">
        <v>113</v>
      </c>
      <c r="I1148" t="s">
        <v>3406</v>
      </c>
      <c r="J1148" t="s">
        <v>4525</v>
      </c>
      <c r="K1148" t="s">
        <v>144</v>
      </c>
      <c r="L1148">
        <v>9778</v>
      </c>
      <c r="M1148" t="s">
        <v>355</v>
      </c>
      <c r="N1148">
        <v>43194</v>
      </c>
      <c r="O1148">
        <v>44804</v>
      </c>
      <c r="P1148">
        <v>90000</v>
      </c>
      <c r="Q1148">
        <v>84076.08</v>
      </c>
      <c r="R1148">
        <v>-79.94</v>
      </c>
      <c r="S1148">
        <v>0</v>
      </c>
      <c r="T1148">
        <f t="shared" si="51"/>
        <v>5923.9199999999983</v>
      </c>
      <c r="U1148">
        <v>90000</v>
      </c>
      <c r="V1148">
        <v>0</v>
      </c>
      <c r="W1148">
        <f t="shared" si="52"/>
        <v>90000</v>
      </c>
      <c r="X1148">
        <f t="shared" si="53"/>
        <v>0</v>
      </c>
    </row>
    <row r="1149" spans="1:24" x14ac:dyDescent="0.35">
      <c r="A1149">
        <v>8078</v>
      </c>
      <c r="B1149" t="s">
        <v>1283</v>
      </c>
      <c r="C1149" t="s">
        <v>1137</v>
      </c>
      <c r="D1149" t="s">
        <v>3407</v>
      </c>
      <c r="E1149" t="s">
        <v>3408</v>
      </c>
      <c r="F1149" t="s">
        <v>3409</v>
      </c>
      <c r="G1149" t="s">
        <v>12</v>
      </c>
      <c r="H1149" t="s">
        <v>113</v>
      </c>
      <c r="I1149" t="s">
        <v>937</v>
      </c>
      <c r="J1149" t="s">
        <v>4524</v>
      </c>
      <c r="K1149" t="s">
        <v>33</v>
      </c>
      <c r="L1149">
        <v>8123</v>
      </c>
      <c r="M1149" t="s">
        <v>115</v>
      </c>
      <c r="N1149">
        <v>43164</v>
      </c>
      <c r="O1149">
        <v>43921</v>
      </c>
      <c r="P1149">
        <v>250000</v>
      </c>
      <c r="Q1149">
        <v>188504.41</v>
      </c>
      <c r="R1149">
        <v>41679.03</v>
      </c>
      <c r="S1149">
        <v>1610</v>
      </c>
      <c r="T1149">
        <f t="shared" si="51"/>
        <v>59885.59</v>
      </c>
      <c r="U1149">
        <v>250000</v>
      </c>
      <c r="V1149">
        <v>0</v>
      </c>
      <c r="W1149">
        <f t="shared" si="52"/>
        <v>250000</v>
      </c>
      <c r="X1149">
        <f t="shared" si="53"/>
        <v>0</v>
      </c>
    </row>
    <row r="1150" spans="1:24" x14ac:dyDescent="0.35">
      <c r="A1150">
        <v>8075</v>
      </c>
      <c r="B1150" t="s">
        <v>1325</v>
      </c>
      <c r="C1150" t="s">
        <v>1137</v>
      </c>
      <c r="D1150" t="s">
        <v>3410</v>
      </c>
      <c r="E1150" t="s">
        <v>3411</v>
      </c>
      <c r="F1150" t="s">
        <v>3412</v>
      </c>
      <c r="G1150" t="s">
        <v>12</v>
      </c>
      <c r="H1150" t="s">
        <v>6</v>
      </c>
      <c r="I1150" t="s">
        <v>43</v>
      </c>
      <c r="J1150" t="s">
        <v>4522</v>
      </c>
      <c r="K1150" t="s">
        <v>193</v>
      </c>
      <c r="L1150">
        <v>10054</v>
      </c>
      <c r="M1150" t="s">
        <v>45</v>
      </c>
      <c r="N1150">
        <v>43164</v>
      </c>
      <c r="O1150">
        <v>43465</v>
      </c>
      <c r="P1150">
        <v>200000</v>
      </c>
      <c r="Q1150">
        <v>200000</v>
      </c>
      <c r="R1150">
        <v>0</v>
      </c>
      <c r="S1150">
        <v>0</v>
      </c>
      <c r="T1150">
        <f t="shared" si="51"/>
        <v>0</v>
      </c>
      <c r="U1150">
        <v>200000</v>
      </c>
      <c r="V1150">
        <v>0</v>
      </c>
      <c r="W1150">
        <f t="shared" si="52"/>
        <v>200000</v>
      </c>
      <c r="X1150">
        <f t="shared" si="53"/>
        <v>0</v>
      </c>
    </row>
    <row r="1151" spans="1:24" x14ac:dyDescent="0.35">
      <c r="A1151">
        <v>8084</v>
      </c>
      <c r="B1151" t="s">
        <v>934</v>
      </c>
      <c r="C1151" t="s">
        <v>1137</v>
      </c>
      <c r="D1151" t="s">
        <v>3413</v>
      </c>
      <c r="E1151" t="s">
        <v>3414</v>
      </c>
      <c r="F1151" t="s">
        <v>3415</v>
      </c>
      <c r="G1151" t="s">
        <v>12</v>
      </c>
      <c r="H1151" t="s">
        <v>113</v>
      </c>
      <c r="I1151" t="s">
        <v>3416</v>
      </c>
      <c r="J1151" t="s">
        <v>4519</v>
      </c>
      <c r="K1151" t="s">
        <v>1531</v>
      </c>
      <c r="L1151">
        <v>9340</v>
      </c>
      <c r="M1151" t="s">
        <v>182</v>
      </c>
      <c r="N1151">
        <v>43164</v>
      </c>
      <c r="O1151">
        <v>44058</v>
      </c>
      <c r="P1151">
        <v>250000</v>
      </c>
      <c r="Q1151">
        <v>238702.67</v>
      </c>
      <c r="R1151">
        <v>46573.42</v>
      </c>
      <c r="S1151">
        <v>11263.08</v>
      </c>
      <c r="T1151">
        <f t="shared" si="51"/>
        <v>34.249999999987267</v>
      </c>
      <c r="U1151">
        <v>250000</v>
      </c>
      <c r="V1151">
        <v>0</v>
      </c>
      <c r="W1151">
        <f t="shared" si="52"/>
        <v>250000</v>
      </c>
      <c r="X1151">
        <f t="shared" si="53"/>
        <v>0</v>
      </c>
    </row>
    <row r="1152" spans="1:24" x14ac:dyDescent="0.35">
      <c r="A1152">
        <v>8084</v>
      </c>
      <c r="B1152" t="s">
        <v>934</v>
      </c>
      <c r="C1152" t="s">
        <v>1137</v>
      </c>
      <c r="D1152" t="s">
        <v>3417</v>
      </c>
      <c r="E1152" t="s">
        <v>3418</v>
      </c>
      <c r="F1152" t="s">
        <v>3419</v>
      </c>
      <c r="G1152" t="s">
        <v>12</v>
      </c>
      <c r="H1152" t="s">
        <v>113</v>
      </c>
      <c r="I1152" t="s">
        <v>3420</v>
      </c>
      <c r="J1152" t="s">
        <v>4519</v>
      </c>
      <c r="K1152" t="s">
        <v>370</v>
      </c>
      <c r="L1152">
        <v>9539</v>
      </c>
      <c r="M1152" t="s">
        <v>1929</v>
      </c>
      <c r="N1152">
        <v>43167</v>
      </c>
      <c r="O1152">
        <v>43921</v>
      </c>
      <c r="P1152">
        <v>360000</v>
      </c>
      <c r="Q1152">
        <v>333374.61</v>
      </c>
      <c r="R1152">
        <v>116210.97</v>
      </c>
      <c r="S1152">
        <v>25320</v>
      </c>
      <c r="T1152">
        <f t="shared" si="51"/>
        <v>1305.390000000014</v>
      </c>
      <c r="U1152">
        <v>360000</v>
      </c>
      <c r="V1152">
        <v>0</v>
      </c>
      <c r="W1152">
        <f t="shared" si="52"/>
        <v>360000</v>
      </c>
      <c r="X1152">
        <f t="shared" si="53"/>
        <v>0</v>
      </c>
    </row>
    <row r="1153" spans="1:24" x14ac:dyDescent="0.35">
      <c r="A1153">
        <v>8072</v>
      </c>
      <c r="B1153" t="s">
        <v>1281</v>
      </c>
      <c r="C1153" t="s">
        <v>1137</v>
      </c>
      <c r="D1153" t="s">
        <v>3421</v>
      </c>
      <c r="E1153" t="s">
        <v>3422</v>
      </c>
      <c r="F1153" t="s">
        <v>3423</v>
      </c>
      <c r="G1153" t="s">
        <v>12</v>
      </c>
      <c r="H1153" t="s">
        <v>113</v>
      </c>
      <c r="I1153" t="s">
        <v>137</v>
      </c>
      <c r="J1153" t="s">
        <v>4519</v>
      </c>
      <c r="K1153" t="s">
        <v>206</v>
      </c>
      <c r="L1153">
        <v>9354</v>
      </c>
      <c r="M1153" t="s">
        <v>132</v>
      </c>
      <c r="N1153">
        <v>43166</v>
      </c>
      <c r="O1153">
        <v>43892</v>
      </c>
      <c r="P1153">
        <v>200000</v>
      </c>
      <c r="Q1153">
        <v>189042.19</v>
      </c>
      <c r="R1153">
        <v>42663.26</v>
      </c>
      <c r="S1153">
        <v>0</v>
      </c>
      <c r="T1153">
        <f t="shared" si="51"/>
        <v>10957.809999999998</v>
      </c>
      <c r="U1153">
        <v>200000</v>
      </c>
      <c r="V1153">
        <v>0</v>
      </c>
      <c r="W1153">
        <f t="shared" si="52"/>
        <v>200000</v>
      </c>
      <c r="X1153">
        <f t="shared" si="53"/>
        <v>0</v>
      </c>
    </row>
    <row r="1154" spans="1:24" x14ac:dyDescent="0.35">
      <c r="A1154">
        <v>8213</v>
      </c>
      <c r="B1154" t="s">
        <v>1340</v>
      </c>
      <c r="C1154" t="s">
        <v>1139</v>
      </c>
      <c r="D1154" t="s">
        <v>3424</v>
      </c>
      <c r="E1154" t="s">
        <v>3425</v>
      </c>
      <c r="F1154" t="s">
        <v>3426</v>
      </c>
      <c r="G1154" t="s">
        <v>12</v>
      </c>
      <c r="H1154" t="s">
        <v>113</v>
      </c>
      <c r="I1154" t="s">
        <v>804</v>
      </c>
      <c r="J1154" t="s">
        <v>4520</v>
      </c>
      <c r="K1154" t="s">
        <v>721</v>
      </c>
      <c r="L1154">
        <v>9830</v>
      </c>
      <c r="M1154" t="s">
        <v>53</v>
      </c>
      <c r="N1154">
        <v>43178</v>
      </c>
      <c r="O1154">
        <v>44012</v>
      </c>
      <c r="P1154">
        <v>150000</v>
      </c>
      <c r="Q1154">
        <v>147179.39000000001</v>
      </c>
      <c r="R1154">
        <v>59729.43</v>
      </c>
      <c r="S1154">
        <v>2800</v>
      </c>
      <c r="T1154">
        <f t="shared" si="51"/>
        <v>20.60999999998603</v>
      </c>
      <c r="U1154">
        <v>150000</v>
      </c>
      <c r="V1154">
        <v>0</v>
      </c>
      <c r="W1154">
        <f t="shared" si="52"/>
        <v>150000</v>
      </c>
      <c r="X1154">
        <f t="shared" si="53"/>
        <v>0</v>
      </c>
    </row>
    <row r="1155" spans="1:24" x14ac:dyDescent="0.35">
      <c r="A1155">
        <v>8470</v>
      </c>
      <c r="B1155" t="s">
        <v>1346</v>
      </c>
      <c r="C1155" t="s">
        <v>1137</v>
      </c>
      <c r="D1155" t="s">
        <v>3427</v>
      </c>
      <c r="E1155" t="s">
        <v>3428</v>
      </c>
      <c r="F1155" t="s">
        <v>3429</v>
      </c>
      <c r="G1155" t="s">
        <v>12</v>
      </c>
      <c r="H1155" t="s">
        <v>113</v>
      </c>
      <c r="I1155" t="s">
        <v>3430</v>
      </c>
      <c r="J1155" t="s">
        <v>4519</v>
      </c>
      <c r="K1155" t="s">
        <v>2857</v>
      </c>
      <c r="L1155">
        <v>9737</v>
      </c>
      <c r="M1155" t="s">
        <v>3058</v>
      </c>
      <c r="N1155">
        <v>43175</v>
      </c>
      <c r="O1155">
        <v>44012</v>
      </c>
      <c r="P1155">
        <v>265000</v>
      </c>
      <c r="Q1155">
        <v>213764.27</v>
      </c>
      <c r="R1155">
        <v>115284.55</v>
      </c>
      <c r="S1155">
        <v>10870</v>
      </c>
      <c r="T1155">
        <f t="shared" ref="T1155:T1218" si="54">P1155-Q1155-S1155</f>
        <v>40365.73000000001</v>
      </c>
      <c r="U1155">
        <v>265000</v>
      </c>
      <c r="V1155">
        <v>0</v>
      </c>
      <c r="W1155">
        <f t="shared" ref="W1155:W1218" si="55">U1155-V1155</f>
        <v>265000</v>
      </c>
      <c r="X1155">
        <f t="shared" ref="X1155:X1218" si="56">P1155-W1155</f>
        <v>0</v>
      </c>
    </row>
    <row r="1156" spans="1:24" x14ac:dyDescent="0.35">
      <c r="A1156">
        <v>8076</v>
      </c>
      <c r="B1156" t="s">
        <v>1294</v>
      </c>
      <c r="C1156" t="s">
        <v>1137</v>
      </c>
      <c r="D1156" t="s">
        <v>3431</v>
      </c>
      <c r="E1156" t="s">
        <v>3432</v>
      </c>
      <c r="F1156" t="s">
        <v>3433</v>
      </c>
      <c r="G1156" t="s">
        <v>12</v>
      </c>
      <c r="H1156" t="s">
        <v>113</v>
      </c>
      <c r="I1156" t="s">
        <v>2291</v>
      </c>
      <c r="J1156" t="s">
        <v>4523</v>
      </c>
      <c r="K1156" t="s">
        <v>1467</v>
      </c>
      <c r="L1156">
        <v>9352</v>
      </c>
      <c r="M1156" t="s">
        <v>78</v>
      </c>
      <c r="N1156">
        <v>43175</v>
      </c>
      <c r="O1156">
        <v>43982</v>
      </c>
      <c r="P1156">
        <v>350000</v>
      </c>
      <c r="Q1156">
        <v>301011</v>
      </c>
      <c r="R1156">
        <v>185634.51</v>
      </c>
      <c r="S1156">
        <v>1700.3</v>
      </c>
      <c r="T1156">
        <f t="shared" si="54"/>
        <v>47288.7</v>
      </c>
      <c r="U1156">
        <v>350000</v>
      </c>
      <c r="V1156">
        <v>0</v>
      </c>
      <c r="W1156">
        <f t="shared" si="55"/>
        <v>350000</v>
      </c>
      <c r="X1156">
        <f t="shared" si="56"/>
        <v>0</v>
      </c>
    </row>
    <row r="1157" spans="1:24" x14ac:dyDescent="0.35">
      <c r="A1157">
        <v>6114</v>
      </c>
      <c r="B1157" t="s">
        <v>201</v>
      </c>
      <c r="C1157" t="s">
        <v>109</v>
      </c>
      <c r="D1157" t="s">
        <v>3434</v>
      </c>
      <c r="E1157" t="s">
        <v>908</v>
      </c>
      <c r="F1157" t="s">
        <v>3435</v>
      </c>
      <c r="G1157" t="s">
        <v>12</v>
      </c>
      <c r="H1157" t="s">
        <v>113</v>
      </c>
      <c r="I1157" t="s">
        <v>3436</v>
      </c>
      <c r="J1157" t="s">
        <v>4524</v>
      </c>
      <c r="K1157" t="s">
        <v>33</v>
      </c>
      <c r="L1157">
        <v>8123</v>
      </c>
      <c r="M1157" t="s">
        <v>115</v>
      </c>
      <c r="N1157">
        <v>43175</v>
      </c>
      <c r="O1157">
        <v>44012</v>
      </c>
      <c r="P1157">
        <v>300000</v>
      </c>
      <c r="Q1157">
        <v>165130.06</v>
      </c>
      <c r="R1157">
        <v>0</v>
      </c>
      <c r="S1157">
        <v>0</v>
      </c>
      <c r="T1157">
        <f t="shared" si="54"/>
        <v>134869.94</v>
      </c>
      <c r="U1157">
        <v>300000</v>
      </c>
      <c r="V1157">
        <v>0</v>
      </c>
      <c r="W1157">
        <f t="shared" si="55"/>
        <v>300000</v>
      </c>
      <c r="X1157">
        <f t="shared" si="56"/>
        <v>0</v>
      </c>
    </row>
    <row r="1158" spans="1:24" x14ac:dyDescent="0.35">
      <c r="A1158">
        <v>8084</v>
      </c>
      <c r="B1158" t="s">
        <v>934</v>
      </c>
      <c r="C1158" t="s">
        <v>1137</v>
      </c>
      <c r="D1158" t="s">
        <v>3437</v>
      </c>
      <c r="E1158" t="s">
        <v>3438</v>
      </c>
      <c r="F1158" t="s">
        <v>3439</v>
      </c>
      <c r="G1158" t="s">
        <v>12</v>
      </c>
      <c r="H1158" t="s">
        <v>113</v>
      </c>
      <c r="I1158" t="s">
        <v>3440</v>
      </c>
      <c r="J1158" t="s">
        <v>4525</v>
      </c>
      <c r="K1158" t="s">
        <v>2292</v>
      </c>
      <c r="L1158">
        <v>9351</v>
      </c>
      <c r="M1158" t="s">
        <v>34</v>
      </c>
      <c r="N1158">
        <v>43203</v>
      </c>
      <c r="O1158">
        <v>44012</v>
      </c>
      <c r="P1158">
        <v>200000</v>
      </c>
      <c r="Q1158">
        <v>184168.43</v>
      </c>
      <c r="R1158">
        <v>35317.83</v>
      </c>
      <c r="S1158">
        <v>13800</v>
      </c>
      <c r="T1158">
        <f t="shared" si="54"/>
        <v>2031.570000000007</v>
      </c>
      <c r="U1158">
        <v>200000</v>
      </c>
      <c r="V1158">
        <v>0</v>
      </c>
      <c r="W1158">
        <f t="shared" si="55"/>
        <v>200000</v>
      </c>
      <c r="X1158">
        <f t="shared" si="56"/>
        <v>0</v>
      </c>
    </row>
    <row r="1159" spans="1:24" x14ac:dyDescent="0.35">
      <c r="A1159">
        <v>8084</v>
      </c>
      <c r="B1159" t="s">
        <v>934</v>
      </c>
      <c r="C1159" t="s">
        <v>1137</v>
      </c>
      <c r="D1159" t="s">
        <v>3441</v>
      </c>
      <c r="E1159" t="s">
        <v>330</v>
      </c>
      <c r="F1159" t="s">
        <v>3442</v>
      </c>
      <c r="G1159" t="s">
        <v>12</v>
      </c>
      <c r="H1159" t="s">
        <v>113</v>
      </c>
      <c r="I1159" t="s">
        <v>3443</v>
      </c>
      <c r="J1159" t="s">
        <v>4522</v>
      </c>
      <c r="K1159" t="s">
        <v>332</v>
      </c>
      <c r="L1159">
        <v>9351</v>
      </c>
      <c r="M1159" t="s">
        <v>34</v>
      </c>
      <c r="N1159">
        <v>43181</v>
      </c>
      <c r="O1159">
        <v>44012</v>
      </c>
      <c r="P1159">
        <v>250000</v>
      </c>
      <c r="Q1159">
        <v>128025.35</v>
      </c>
      <c r="R1159">
        <v>97828.6</v>
      </c>
      <c r="S1159">
        <v>102445.45</v>
      </c>
      <c r="T1159">
        <f t="shared" si="54"/>
        <v>19529.199999999997</v>
      </c>
      <c r="U1159">
        <v>250000</v>
      </c>
      <c r="V1159">
        <v>0</v>
      </c>
      <c r="W1159">
        <f t="shared" si="55"/>
        <v>250000</v>
      </c>
      <c r="X1159">
        <f t="shared" si="56"/>
        <v>0</v>
      </c>
    </row>
    <row r="1160" spans="1:24" x14ac:dyDescent="0.35">
      <c r="A1160">
        <v>8225</v>
      </c>
      <c r="B1160" t="s">
        <v>1342</v>
      </c>
      <c r="C1160" t="s">
        <v>1143</v>
      </c>
      <c r="D1160" t="s">
        <v>3444</v>
      </c>
      <c r="E1160" t="s">
        <v>3445</v>
      </c>
      <c r="F1160" t="s">
        <v>3446</v>
      </c>
      <c r="G1160" t="s">
        <v>12</v>
      </c>
      <c r="H1160" t="s">
        <v>6</v>
      </c>
      <c r="I1160" t="s">
        <v>3447</v>
      </c>
      <c r="J1160" t="s">
        <v>4520</v>
      </c>
      <c r="K1160" t="s">
        <v>498</v>
      </c>
      <c r="L1160">
        <v>9778</v>
      </c>
      <c r="M1160" t="s">
        <v>355</v>
      </c>
      <c r="N1160">
        <v>43194</v>
      </c>
      <c r="O1160">
        <v>43616</v>
      </c>
      <c r="P1160">
        <v>99326.67</v>
      </c>
      <c r="Q1160">
        <v>99326.67</v>
      </c>
      <c r="R1160">
        <v>0</v>
      </c>
      <c r="S1160">
        <v>0</v>
      </c>
      <c r="T1160">
        <f t="shared" si="54"/>
        <v>0</v>
      </c>
      <c r="U1160">
        <v>100000</v>
      </c>
      <c r="V1160">
        <v>673.33</v>
      </c>
      <c r="W1160">
        <f t="shared" si="55"/>
        <v>99326.67</v>
      </c>
      <c r="X1160">
        <f t="shared" si="56"/>
        <v>0</v>
      </c>
    </row>
    <row r="1161" spans="1:24" x14ac:dyDescent="0.35">
      <c r="A1161">
        <v>8084</v>
      </c>
      <c r="B1161" t="s">
        <v>934</v>
      </c>
      <c r="C1161" t="s">
        <v>1137</v>
      </c>
      <c r="D1161" t="s">
        <v>3448</v>
      </c>
      <c r="E1161" t="s">
        <v>3449</v>
      </c>
      <c r="F1161" t="s">
        <v>3450</v>
      </c>
      <c r="G1161" t="s">
        <v>12</v>
      </c>
      <c r="H1161" t="s">
        <v>113</v>
      </c>
      <c r="I1161" t="s">
        <v>3451</v>
      </c>
      <c r="J1161" t="s">
        <v>4522</v>
      </c>
      <c r="K1161" t="s">
        <v>1033</v>
      </c>
      <c r="L1161">
        <v>9241</v>
      </c>
      <c r="M1161" t="s">
        <v>3452</v>
      </c>
      <c r="N1161">
        <v>43192</v>
      </c>
      <c r="O1161">
        <v>43980</v>
      </c>
      <c r="P1161">
        <v>125000</v>
      </c>
      <c r="Q1161">
        <v>44908.89</v>
      </c>
      <c r="R1161">
        <v>24992.41</v>
      </c>
      <c r="S1161">
        <v>3617.6</v>
      </c>
      <c r="T1161">
        <f t="shared" si="54"/>
        <v>76473.509999999995</v>
      </c>
      <c r="U1161">
        <v>250000</v>
      </c>
      <c r="V1161">
        <v>125000</v>
      </c>
      <c r="W1161">
        <f t="shared" si="55"/>
        <v>125000</v>
      </c>
      <c r="X1161">
        <f t="shared" si="56"/>
        <v>0</v>
      </c>
    </row>
    <row r="1162" spans="1:24" x14ac:dyDescent="0.35">
      <c r="A1162">
        <v>7113</v>
      </c>
      <c r="B1162" t="s">
        <v>813</v>
      </c>
      <c r="C1162" t="s">
        <v>798</v>
      </c>
      <c r="D1162" t="s">
        <v>3453</v>
      </c>
      <c r="E1162" t="s">
        <v>3454</v>
      </c>
      <c r="F1162" t="s">
        <v>3455</v>
      </c>
      <c r="G1162" t="s">
        <v>12</v>
      </c>
      <c r="H1162" t="s">
        <v>113</v>
      </c>
      <c r="I1162" t="s">
        <v>540</v>
      </c>
      <c r="J1162" t="s">
        <v>4521</v>
      </c>
      <c r="K1162" t="s">
        <v>324</v>
      </c>
      <c r="L1162">
        <v>9350</v>
      </c>
      <c r="M1162" t="s">
        <v>145</v>
      </c>
      <c r="N1162">
        <v>43188</v>
      </c>
      <c r="O1162">
        <v>43799</v>
      </c>
      <c r="P1162">
        <v>500000</v>
      </c>
      <c r="Q1162">
        <v>497543.66</v>
      </c>
      <c r="R1162">
        <v>98246.399999999994</v>
      </c>
      <c r="S1162">
        <v>1735</v>
      </c>
      <c r="T1162">
        <f t="shared" si="54"/>
        <v>721.34000000002561</v>
      </c>
      <c r="U1162">
        <v>500000</v>
      </c>
      <c r="V1162">
        <v>0</v>
      </c>
      <c r="W1162">
        <f t="shared" si="55"/>
        <v>500000</v>
      </c>
      <c r="X1162">
        <f t="shared" si="56"/>
        <v>0</v>
      </c>
    </row>
    <row r="1163" spans="1:24" x14ac:dyDescent="0.35">
      <c r="A1163">
        <v>8514</v>
      </c>
      <c r="B1163" t="s">
        <v>1362</v>
      </c>
      <c r="C1163" t="s">
        <v>1137</v>
      </c>
      <c r="D1163" t="s">
        <v>3456</v>
      </c>
      <c r="E1163" t="s">
        <v>3457</v>
      </c>
      <c r="F1163" t="s">
        <v>3458</v>
      </c>
      <c r="G1163" t="s">
        <v>12</v>
      </c>
      <c r="H1163" t="s">
        <v>6</v>
      </c>
      <c r="I1163" t="s">
        <v>3459</v>
      </c>
      <c r="J1163" t="s">
        <v>4525</v>
      </c>
      <c r="K1163" t="s">
        <v>3460</v>
      </c>
      <c r="L1163">
        <v>9353</v>
      </c>
      <c r="M1163" t="s">
        <v>989</v>
      </c>
      <c r="N1163">
        <v>43298</v>
      </c>
      <c r="O1163">
        <v>43738</v>
      </c>
      <c r="P1163">
        <v>22157.87</v>
      </c>
      <c r="Q1163">
        <v>22157.87</v>
      </c>
      <c r="R1163">
        <v>7033.97</v>
      </c>
      <c r="S1163">
        <v>0</v>
      </c>
      <c r="T1163">
        <f t="shared" si="54"/>
        <v>0</v>
      </c>
      <c r="U1163">
        <v>25000</v>
      </c>
      <c r="V1163">
        <v>2842.13</v>
      </c>
      <c r="W1163">
        <f t="shared" si="55"/>
        <v>22157.87</v>
      </c>
      <c r="X1163">
        <f t="shared" si="56"/>
        <v>0</v>
      </c>
    </row>
    <row r="1164" spans="1:24" x14ac:dyDescent="0.35">
      <c r="A1164">
        <v>7113</v>
      </c>
      <c r="B1164" t="s">
        <v>813</v>
      </c>
      <c r="C1164" t="s">
        <v>798</v>
      </c>
      <c r="D1164" t="s">
        <v>3461</v>
      </c>
      <c r="E1164" t="s">
        <v>3462</v>
      </c>
      <c r="F1164" t="s">
        <v>3463</v>
      </c>
      <c r="G1164" t="s">
        <v>12</v>
      </c>
      <c r="H1164" t="s">
        <v>113</v>
      </c>
      <c r="I1164" t="s">
        <v>853</v>
      </c>
      <c r="J1164" t="s">
        <v>4521</v>
      </c>
      <c r="K1164" t="s">
        <v>534</v>
      </c>
      <c r="L1164">
        <v>9350</v>
      </c>
      <c r="M1164" t="s">
        <v>145</v>
      </c>
      <c r="N1164">
        <v>43189</v>
      </c>
      <c r="O1164">
        <v>44012</v>
      </c>
      <c r="P1164">
        <v>750000</v>
      </c>
      <c r="Q1164">
        <v>378717.94</v>
      </c>
      <c r="R1164">
        <v>188499.98</v>
      </c>
      <c r="S1164">
        <v>287782.88</v>
      </c>
      <c r="T1164">
        <f t="shared" si="54"/>
        <v>83499.179999999993</v>
      </c>
      <c r="U1164">
        <v>750000</v>
      </c>
      <c r="V1164">
        <v>0</v>
      </c>
      <c r="W1164">
        <f t="shared" si="55"/>
        <v>750000</v>
      </c>
      <c r="X1164">
        <f t="shared" si="56"/>
        <v>0</v>
      </c>
    </row>
    <row r="1165" spans="1:24" x14ac:dyDescent="0.35">
      <c r="A1165">
        <v>8078</v>
      </c>
      <c r="B1165" t="s">
        <v>1283</v>
      </c>
      <c r="C1165" t="s">
        <v>1137</v>
      </c>
      <c r="D1165" t="s">
        <v>3464</v>
      </c>
      <c r="E1165" t="s">
        <v>3465</v>
      </c>
      <c r="F1165" t="s">
        <v>3466</v>
      </c>
      <c r="G1165" t="s">
        <v>12</v>
      </c>
      <c r="H1165" t="s">
        <v>6</v>
      </c>
      <c r="I1165" t="s">
        <v>3467</v>
      </c>
      <c r="J1165" t="s">
        <v>4519</v>
      </c>
      <c r="K1165" t="s">
        <v>2454</v>
      </c>
      <c r="L1165">
        <v>10085</v>
      </c>
      <c r="M1165" t="s">
        <v>667</v>
      </c>
      <c r="N1165">
        <v>43188</v>
      </c>
      <c r="O1165">
        <v>43496</v>
      </c>
      <c r="P1165">
        <v>39917.93</v>
      </c>
      <c r="Q1165">
        <v>39917.93</v>
      </c>
      <c r="R1165">
        <v>0</v>
      </c>
      <c r="S1165">
        <v>0</v>
      </c>
      <c r="T1165">
        <f t="shared" si="54"/>
        <v>0</v>
      </c>
      <c r="U1165">
        <v>40000</v>
      </c>
      <c r="V1165">
        <v>82.07</v>
      </c>
      <c r="W1165">
        <f t="shared" si="55"/>
        <v>39917.93</v>
      </c>
      <c r="X1165">
        <f t="shared" si="56"/>
        <v>0</v>
      </c>
    </row>
    <row r="1166" spans="1:24" x14ac:dyDescent="0.35">
      <c r="A1166">
        <v>7113</v>
      </c>
      <c r="B1166" t="s">
        <v>813</v>
      </c>
      <c r="C1166" t="s">
        <v>798</v>
      </c>
      <c r="D1166" t="s">
        <v>3468</v>
      </c>
      <c r="E1166" t="s">
        <v>3469</v>
      </c>
      <c r="F1166" t="s">
        <v>3470</v>
      </c>
      <c r="G1166" t="s">
        <v>12</v>
      </c>
      <c r="H1166" t="s">
        <v>113</v>
      </c>
      <c r="I1166" t="s">
        <v>3471</v>
      </c>
      <c r="J1166" t="s">
        <v>4522</v>
      </c>
      <c r="K1166" t="s">
        <v>899</v>
      </c>
      <c r="L1166">
        <v>9394</v>
      </c>
      <c r="M1166" t="s">
        <v>299</v>
      </c>
      <c r="N1166">
        <v>43193</v>
      </c>
      <c r="O1166">
        <v>43830</v>
      </c>
      <c r="P1166">
        <v>180000</v>
      </c>
      <c r="Q1166">
        <v>179548.09</v>
      </c>
      <c r="R1166">
        <v>27463.98</v>
      </c>
      <c r="S1166">
        <v>0</v>
      </c>
      <c r="T1166">
        <f t="shared" si="54"/>
        <v>451.91000000000349</v>
      </c>
      <c r="U1166">
        <v>180000</v>
      </c>
      <c r="V1166">
        <v>0</v>
      </c>
      <c r="W1166">
        <f t="shared" si="55"/>
        <v>180000</v>
      </c>
      <c r="X1166">
        <f t="shared" si="56"/>
        <v>0</v>
      </c>
    </row>
    <row r="1167" spans="1:24" x14ac:dyDescent="0.35">
      <c r="A1167">
        <v>7113</v>
      </c>
      <c r="B1167" t="s">
        <v>813</v>
      </c>
      <c r="C1167" t="s">
        <v>798</v>
      </c>
      <c r="D1167" t="s">
        <v>3472</v>
      </c>
      <c r="E1167" t="s">
        <v>3469</v>
      </c>
      <c r="F1167" t="s">
        <v>3470</v>
      </c>
      <c r="G1167" t="s">
        <v>12</v>
      </c>
      <c r="H1167" t="s">
        <v>113</v>
      </c>
      <c r="I1167" t="s">
        <v>3471</v>
      </c>
      <c r="J1167" t="s">
        <v>4522</v>
      </c>
      <c r="K1167" t="s">
        <v>899</v>
      </c>
      <c r="L1167">
        <v>9394</v>
      </c>
      <c r="M1167" t="s">
        <v>299</v>
      </c>
      <c r="N1167">
        <v>43193</v>
      </c>
      <c r="O1167">
        <v>43830</v>
      </c>
      <c r="P1167">
        <v>20000</v>
      </c>
      <c r="Q1167">
        <v>15163.42</v>
      </c>
      <c r="R1167">
        <v>4626.32</v>
      </c>
      <c r="S1167">
        <v>0</v>
      </c>
      <c r="T1167">
        <f t="shared" si="54"/>
        <v>4836.58</v>
      </c>
      <c r="U1167">
        <v>20000</v>
      </c>
      <c r="V1167">
        <v>0</v>
      </c>
      <c r="W1167">
        <f t="shared" si="55"/>
        <v>20000</v>
      </c>
      <c r="X1167">
        <f t="shared" si="56"/>
        <v>0</v>
      </c>
    </row>
    <row r="1168" spans="1:24" x14ac:dyDescent="0.35">
      <c r="A1168">
        <v>7113</v>
      </c>
      <c r="B1168" t="s">
        <v>813</v>
      </c>
      <c r="C1168" t="s">
        <v>798</v>
      </c>
      <c r="D1168" t="s">
        <v>3473</v>
      </c>
      <c r="E1168" t="s">
        <v>3474</v>
      </c>
      <c r="F1168" t="s">
        <v>3475</v>
      </c>
      <c r="G1168" t="s">
        <v>12</v>
      </c>
      <c r="H1168" t="s">
        <v>113</v>
      </c>
      <c r="I1168" t="s">
        <v>3476</v>
      </c>
      <c r="J1168" t="s">
        <v>4520</v>
      </c>
      <c r="K1168" t="s">
        <v>311</v>
      </c>
      <c r="L1168">
        <v>9830</v>
      </c>
      <c r="M1168" t="s">
        <v>53</v>
      </c>
      <c r="N1168">
        <v>43192</v>
      </c>
      <c r="O1168">
        <v>44012</v>
      </c>
      <c r="P1168">
        <v>600000</v>
      </c>
      <c r="Q1168">
        <v>365426.44</v>
      </c>
      <c r="R1168">
        <v>199265.5</v>
      </c>
      <c r="S1168">
        <v>38069</v>
      </c>
      <c r="T1168">
        <f t="shared" si="54"/>
        <v>196504.56</v>
      </c>
      <c r="U1168">
        <v>600000</v>
      </c>
      <c r="V1168">
        <v>0</v>
      </c>
      <c r="W1168">
        <f t="shared" si="55"/>
        <v>600000</v>
      </c>
      <c r="X1168">
        <f t="shared" si="56"/>
        <v>0</v>
      </c>
    </row>
    <row r="1169" spans="1:24" x14ac:dyDescent="0.35">
      <c r="A1169">
        <v>8072</v>
      </c>
      <c r="B1169" t="s">
        <v>111</v>
      </c>
      <c r="C1169" t="s">
        <v>1137</v>
      </c>
      <c r="D1169" t="s">
        <v>3477</v>
      </c>
      <c r="E1169" t="s">
        <v>3478</v>
      </c>
      <c r="F1169" t="s">
        <v>3479</v>
      </c>
      <c r="G1169" t="s">
        <v>12</v>
      </c>
      <c r="H1169" t="s">
        <v>113</v>
      </c>
      <c r="I1169" t="s">
        <v>3259</v>
      </c>
      <c r="J1169" t="s">
        <v>4519</v>
      </c>
      <c r="K1169" t="s">
        <v>17</v>
      </c>
      <c r="L1169">
        <v>9354</v>
      </c>
      <c r="M1169" t="s">
        <v>132</v>
      </c>
      <c r="N1169">
        <v>43192</v>
      </c>
      <c r="O1169">
        <v>43921</v>
      </c>
      <c r="P1169">
        <v>250000</v>
      </c>
      <c r="Q1169">
        <v>200801.07</v>
      </c>
      <c r="R1169">
        <v>56464.02</v>
      </c>
      <c r="S1169">
        <v>49145.07</v>
      </c>
      <c r="T1169">
        <f t="shared" si="54"/>
        <v>53.859999999993306</v>
      </c>
      <c r="U1169">
        <v>250000</v>
      </c>
      <c r="V1169">
        <v>0</v>
      </c>
      <c r="W1169">
        <f t="shared" si="55"/>
        <v>250000</v>
      </c>
      <c r="X1169">
        <f t="shared" si="56"/>
        <v>0</v>
      </c>
    </row>
    <row r="1170" spans="1:24" x14ac:dyDescent="0.35">
      <c r="A1170">
        <v>7113</v>
      </c>
      <c r="B1170" t="s">
        <v>813</v>
      </c>
      <c r="C1170" t="s">
        <v>798</v>
      </c>
      <c r="D1170" t="s">
        <v>3480</v>
      </c>
      <c r="E1170" t="s">
        <v>3103</v>
      </c>
      <c r="F1170" t="s">
        <v>3481</v>
      </c>
      <c r="G1170" t="s">
        <v>12</v>
      </c>
      <c r="H1170" t="s">
        <v>6</v>
      </c>
      <c r="I1170" t="s">
        <v>968</v>
      </c>
      <c r="J1170" t="s">
        <v>4520</v>
      </c>
      <c r="K1170" t="s">
        <v>311</v>
      </c>
      <c r="L1170">
        <v>9830</v>
      </c>
      <c r="M1170" t="s">
        <v>53</v>
      </c>
      <c r="N1170">
        <v>43192</v>
      </c>
      <c r="O1170">
        <v>44046</v>
      </c>
      <c r="P1170">
        <v>0</v>
      </c>
      <c r="Q1170">
        <v>0</v>
      </c>
      <c r="R1170">
        <v>0</v>
      </c>
      <c r="S1170">
        <v>0</v>
      </c>
      <c r="T1170">
        <f t="shared" si="54"/>
        <v>0</v>
      </c>
      <c r="U1170">
        <v>250000</v>
      </c>
      <c r="V1170">
        <v>250000</v>
      </c>
      <c r="W1170">
        <f t="shared" si="55"/>
        <v>0</v>
      </c>
      <c r="X1170">
        <f t="shared" si="56"/>
        <v>0</v>
      </c>
    </row>
    <row r="1171" spans="1:24" x14ac:dyDescent="0.35">
      <c r="A1171">
        <v>7113</v>
      </c>
      <c r="B1171" t="s">
        <v>813</v>
      </c>
      <c r="C1171" t="s">
        <v>798</v>
      </c>
      <c r="D1171" t="s">
        <v>3482</v>
      </c>
      <c r="E1171" t="s">
        <v>673</v>
      </c>
      <c r="F1171" t="s">
        <v>3483</v>
      </c>
      <c r="G1171" t="s">
        <v>12</v>
      </c>
      <c r="H1171" t="s">
        <v>113</v>
      </c>
      <c r="I1171" t="s">
        <v>2988</v>
      </c>
      <c r="J1171" t="s">
        <v>4525</v>
      </c>
      <c r="K1171" t="s">
        <v>227</v>
      </c>
      <c r="L1171">
        <v>9364</v>
      </c>
      <c r="M1171" t="s">
        <v>39</v>
      </c>
      <c r="N1171">
        <v>43192</v>
      </c>
      <c r="O1171">
        <v>44012</v>
      </c>
      <c r="P1171">
        <v>1550000</v>
      </c>
      <c r="Q1171">
        <v>703928.08</v>
      </c>
      <c r="R1171">
        <v>540699.56000000006</v>
      </c>
      <c r="S1171">
        <v>541735.56000000006</v>
      </c>
      <c r="T1171">
        <f t="shared" si="54"/>
        <v>304336.36</v>
      </c>
      <c r="U1171">
        <v>1550000</v>
      </c>
      <c r="V1171">
        <v>0</v>
      </c>
      <c r="W1171">
        <f t="shared" si="55"/>
        <v>1550000</v>
      </c>
      <c r="X1171">
        <f t="shared" si="56"/>
        <v>0</v>
      </c>
    </row>
    <row r="1172" spans="1:24" x14ac:dyDescent="0.35">
      <c r="A1172">
        <v>8084</v>
      </c>
      <c r="B1172" t="s">
        <v>934</v>
      </c>
      <c r="C1172" t="s">
        <v>1137</v>
      </c>
      <c r="D1172" t="s">
        <v>3484</v>
      </c>
      <c r="E1172" t="s">
        <v>3485</v>
      </c>
      <c r="F1172" t="s">
        <v>3486</v>
      </c>
      <c r="G1172" t="s">
        <v>12</v>
      </c>
      <c r="H1172" t="s">
        <v>113</v>
      </c>
      <c r="I1172" t="s">
        <v>3487</v>
      </c>
      <c r="J1172" t="s">
        <v>4519</v>
      </c>
      <c r="K1172" t="s">
        <v>17</v>
      </c>
      <c r="L1172">
        <v>9835</v>
      </c>
      <c r="M1172" t="s">
        <v>3488</v>
      </c>
      <c r="N1172">
        <v>43194</v>
      </c>
      <c r="O1172">
        <v>43889</v>
      </c>
      <c r="P1172">
        <v>250000</v>
      </c>
      <c r="Q1172">
        <v>241066.23</v>
      </c>
      <c r="R1172">
        <v>209931.3</v>
      </c>
      <c r="S1172">
        <v>8531</v>
      </c>
      <c r="T1172">
        <f t="shared" si="54"/>
        <v>402.76999999998952</v>
      </c>
      <c r="U1172">
        <v>250000</v>
      </c>
      <c r="V1172">
        <v>0</v>
      </c>
      <c r="W1172">
        <f t="shared" si="55"/>
        <v>250000</v>
      </c>
      <c r="X1172">
        <f t="shared" si="56"/>
        <v>0</v>
      </c>
    </row>
    <row r="1173" spans="1:24" x14ac:dyDescent="0.35">
      <c r="A1173">
        <v>6114</v>
      </c>
      <c r="B1173" t="s">
        <v>201</v>
      </c>
      <c r="C1173" t="s">
        <v>109</v>
      </c>
      <c r="D1173" t="s">
        <v>3489</v>
      </c>
      <c r="E1173" t="s">
        <v>2924</v>
      </c>
      <c r="F1173" t="s">
        <v>3490</v>
      </c>
      <c r="G1173" t="s">
        <v>12</v>
      </c>
      <c r="H1173" t="s">
        <v>6</v>
      </c>
      <c r="I1173" t="s">
        <v>476</v>
      </c>
      <c r="J1173" t="s">
        <v>4520</v>
      </c>
      <c r="K1173" t="s">
        <v>44</v>
      </c>
      <c r="L1173">
        <v>9349</v>
      </c>
      <c r="M1173" t="s">
        <v>126</v>
      </c>
      <c r="N1173">
        <v>43196</v>
      </c>
      <c r="O1173">
        <v>43462</v>
      </c>
      <c r="P1173">
        <v>99753.45</v>
      </c>
      <c r="Q1173">
        <v>99753.45</v>
      </c>
      <c r="R1173">
        <v>0</v>
      </c>
      <c r="S1173">
        <v>0</v>
      </c>
      <c r="T1173">
        <f t="shared" si="54"/>
        <v>0</v>
      </c>
      <c r="U1173">
        <v>100000</v>
      </c>
      <c r="V1173">
        <v>246.55</v>
      </c>
      <c r="W1173">
        <f t="shared" si="55"/>
        <v>99753.45</v>
      </c>
      <c r="X1173">
        <f t="shared" si="56"/>
        <v>0</v>
      </c>
    </row>
    <row r="1174" spans="1:24" x14ac:dyDescent="0.35">
      <c r="A1174">
        <v>8076</v>
      </c>
      <c r="B1174" t="s">
        <v>1294</v>
      </c>
      <c r="C1174" t="s">
        <v>1137</v>
      </c>
      <c r="D1174" t="s">
        <v>3491</v>
      </c>
      <c r="E1174" t="s">
        <v>3492</v>
      </c>
      <c r="F1174" t="s">
        <v>3493</v>
      </c>
      <c r="G1174" t="s">
        <v>12</v>
      </c>
      <c r="H1174" t="s">
        <v>113</v>
      </c>
      <c r="I1174" t="s">
        <v>120</v>
      </c>
      <c r="J1174" t="s">
        <v>4523</v>
      </c>
      <c r="K1174" t="s">
        <v>961</v>
      </c>
      <c r="L1174">
        <v>9352</v>
      </c>
      <c r="M1174" t="s">
        <v>78</v>
      </c>
      <c r="N1174">
        <v>43207</v>
      </c>
      <c r="O1174">
        <v>44104</v>
      </c>
      <c r="P1174">
        <v>1100000</v>
      </c>
      <c r="Q1174">
        <v>797150.97</v>
      </c>
      <c r="R1174">
        <v>282503.92</v>
      </c>
      <c r="S1174">
        <v>167850.29</v>
      </c>
      <c r="T1174">
        <f t="shared" si="54"/>
        <v>134998.74000000002</v>
      </c>
      <c r="U1174">
        <v>1100000</v>
      </c>
      <c r="V1174">
        <v>0</v>
      </c>
      <c r="W1174">
        <f t="shared" si="55"/>
        <v>1100000</v>
      </c>
      <c r="X1174">
        <f t="shared" si="56"/>
        <v>0</v>
      </c>
    </row>
    <row r="1175" spans="1:24" x14ac:dyDescent="0.35">
      <c r="A1175">
        <v>8076</v>
      </c>
      <c r="B1175" t="s">
        <v>1294</v>
      </c>
      <c r="C1175" t="s">
        <v>1137</v>
      </c>
      <c r="D1175" t="s">
        <v>3494</v>
      </c>
      <c r="E1175" t="s">
        <v>3495</v>
      </c>
      <c r="F1175" t="s">
        <v>3496</v>
      </c>
      <c r="G1175" t="s">
        <v>12</v>
      </c>
      <c r="H1175" t="s">
        <v>113</v>
      </c>
      <c r="I1175" t="s">
        <v>1636</v>
      </c>
      <c r="J1175" t="s">
        <v>4523</v>
      </c>
      <c r="K1175" t="s">
        <v>684</v>
      </c>
      <c r="L1175">
        <v>9352</v>
      </c>
      <c r="M1175" t="s">
        <v>78</v>
      </c>
      <c r="N1175">
        <v>43200</v>
      </c>
      <c r="O1175">
        <v>43982</v>
      </c>
      <c r="P1175">
        <v>100000</v>
      </c>
      <c r="Q1175">
        <v>10873.78</v>
      </c>
      <c r="R1175">
        <v>6521.32</v>
      </c>
      <c r="S1175">
        <v>51300</v>
      </c>
      <c r="T1175">
        <f t="shared" si="54"/>
        <v>37826.22</v>
      </c>
      <c r="U1175">
        <v>100000</v>
      </c>
      <c r="V1175">
        <v>0</v>
      </c>
      <c r="W1175">
        <f t="shared" si="55"/>
        <v>100000</v>
      </c>
      <c r="X1175">
        <f t="shared" si="56"/>
        <v>0</v>
      </c>
    </row>
    <row r="1176" spans="1:24" x14ac:dyDescent="0.35">
      <c r="A1176">
        <v>7322</v>
      </c>
      <c r="B1176" t="s">
        <v>1303</v>
      </c>
      <c r="C1176" t="s">
        <v>901</v>
      </c>
      <c r="D1176" t="s">
        <v>3497</v>
      </c>
      <c r="E1176" t="s">
        <v>3498</v>
      </c>
      <c r="F1176" t="s">
        <v>3499</v>
      </c>
      <c r="G1176" t="s">
        <v>12</v>
      </c>
      <c r="H1176" t="s">
        <v>113</v>
      </c>
      <c r="I1176" t="s">
        <v>2291</v>
      </c>
      <c r="J1176" t="s">
        <v>4525</v>
      </c>
      <c r="K1176" t="s">
        <v>52</v>
      </c>
      <c r="L1176">
        <v>9352</v>
      </c>
      <c r="M1176" t="s">
        <v>78</v>
      </c>
      <c r="N1176">
        <v>43215</v>
      </c>
      <c r="O1176">
        <v>44012</v>
      </c>
      <c r="P1176">
        <v>300000</v>
      </c>
      <c r="Q1176">
        <v>279369.78999999998</v>
      </c>
      <c r="R1176">
        <v>112678.27</v>
      </c>
      <c r="S1176">
        <v>19500</v>
      </c>
      <c r="T1176">
        <f t="shared" si="54"/>
        <v>1130.210000000021</v>
      </c>
      <c r="U1176">
        <v>300000</v>
      </c>
      <c r="V1176">
        <v>0</v>
      </c>
      <c r="W1176">
        <f t="shared" si="55"/>
        <v>300000</v>
      </c>
      <c r="X1176">
        <f t="shared" si="56"/>
        <v>0</v>
      </c>
    </row>
    <row r="1177" spans="1:24" x14ac:dyDescent="0.35">
      <c r="A1177">
        <v>7322</v>
      </c>
      <c r="B1177" t="s">
        <v>1303</v>
      </c>
      <c r="C1177" t="s">
        <v>901</v>
      </c>
      <c r="D1177" t="s">
        <v>3500</v>
      </c>
      <c r="E1177" t="s">
        <v>3498</v>
      </c>
      <c r="F1177" t="s">
        <v>3501</v>
      </c>
      <c r="G1177" t="s">
        <v>12</v>
      </c>
      <c r="H1177" t="s">
        <v>113</v>
      </c>
      <c r="I1177" t="s">
        <v>2291</v>
      </c>
      <c r="J1177" t="s">
        <v>4525</v>
      </c>
      <c r="K1177" t="s">
        <v>52</v>
      </c>
      <c r="L1177">
        <v>9352</v>
      </c>
      <c r="M1177" t="s">
        <v>78</v>
      </c>
      <c r="N1177">
        <v>43215</v>
      </c>
      <c r="O1177">
        <v>43997</v>
      </c>
      <c r="P1177">
        <v>500000</v>
      </c>
      <c r="Q1177">
        <v>339095.87</v>
      </c>
      <c r="R1177">
        <v>157434.35</v>
      </c>
      <c r="S1177">
        <v>91423.94</v>
      </c>
      <c r="T1177">
        <f t="shared" si="54"/>
        <v>69480.19</v>
      </c>
      <c r="U1177">
        <v>500000</v>
      </c>
      <c r="V1177">
        <v>0</v>
      </c>
      <c r="W1177">
        <f t="shared" si="55"/>
        <v>500000</v>
      </c>
      <c r="X1177">
        <f t="shared" si="56"/>
        <v>0</v>
      </c>
    </row>
    <row r="1178" spans="1:24" x14ac:dyDescent="0.35">
      <c r="A1178">
        <v>8075</v>
      </c>
      <c r="B1178" t="s">
        <v>1325</v>
      </c>
      <c r="C1178" t="s">
        <v>1137</v>
      </c>
      <c r="D1178" t="s">
        <v>3502</v>
      </c>
      <c r="E1178" t="s">
        <v>3503</v>
      </c>
      <c r="F1178" t="s">
        <v>3504</v>
      </c>
      <c r="G1178" t="s">
        <v>12</v>
      </c>
      <c r="H1178" t="s">
        <v>6</v>
      </c>
      <c r="I1178" t="s">
        <v>3110</v>
      </c>
      <c r="J1178" t="s">
        <v>4522</v>
      </c>
      <c r="K1178" t="s">
        <v>899</v>
      </c>
      <c r="L1178">
        <v>9351</v>
      </c>
      <c r="M1178" t="s">
        <v>34</v>
      </c>
      <c r="N1178">
        <v>43206</v>
      </c>
      <c r="O1178">
        <v>43646</v>
      </c>
      <c r="P1178">
        <v>86318.82</v>
      </c>
      <c r="Q1178">
        <v>86318.82</v>
      </c>
      <c r="R1178">
        <v>0</v>
      </c>
      <c r="S1178">
        <v>0</v>
      </c>
      <c r="T1178">
        <f t="shared" si="54"/>
        <v>0</v>
      </c>
      <c r="U1178">
        <v>100000</v>
      </c>
      <c r="V1178">
        <v>13681.18</v>
      </c>
      <c r="W1178">
        <f t="shared" si="55"/>
        <v>86318.82</v>
      </c>
      <c r="X1178">
        <f t="shared" si="56"/>
        <v>0</v>
      </c>
    </row>
    <row r="1179" spans="1:24" x14ac:dyDescent="0.35">
      <c r="A1179">
        <v>8087</v>
      </c>
      <c r="B1179" t="s">
        <v>1338</v>
      </c>
      <c r="C1179" t="s">
        <v>1137</v>
      </c>
      <c r="D1179" t="s">
        <v>3505</v>
      </c>
      <c r="E1179" t="s">
        <v>3506</v>
      </c>
      <c r="F1179" t="s">
        <v>3507</v>
      </c>
      <c r="G1179" t="s">
        <v>12</v>
      </c>
      <c r="H1179" t="s">
        <v>6</v>
      </c>
      <c r="I1179" t="s">
        <v>3110</v>
      </c>
      <c r="J1179" t="s">
        <v>4522</v>
      </c>
      <c r="K1179" t="s">
        <v>984</v>
      </c>
      <c r="L1179">
        <v>9351</v>
      </c>
      <c r="M1179" t="s">
        <v>34</v>
      </c>
      <c r="N1179">
        <v>43208</v>
      </c>
      <c r="O1179">
        <v>43496</v>
      </c>
      <c r="P1179">
        <v>176262.85</v>
      </c>
      <c r="Q1179">
        <v>176262.85</v>
      </c>
      <c r="R1179">
        <v>0</v>
      </c>
      <c r="S1179">
        <v>0</v>
      </c>
      <c r="T1179">
        <f t="shared" si="54"/>
        <v>0</v>
      </c>
      <c r="U1179">
        <v>180000</v>
      </c>
      <c r="V1179">
        <v>3737.15</v>
      </c>
      <c r="W1179">
        <f t="shared" si="55"/>
        <v>176262.85</v>
      </c>
      <c r="X1179">
        <f t="shared" si="56"/>
        <v>0</v>
      </c>
    </row>
    <row r="1180" spans="1:24" x14ac:dyDescent="0.35">
      <c r="A1180">
        <v>7113</v>
      </c>
      <c r="B1180" t="s">
        <v>813</v>
      </c>
      <c r="C1180" t="s">
        <v>798</v>
      </c>
      <c r="D1180" t="s">
        <v>3508</v>
      </c>
      <c r="E1180" t="s">
        <v>2505</v>
      </c>
      <c r="F1180" t="s">
        <v>3509</v>
      </c>
      <c r="G1180" t="s">
        <v>12</v>
      </c>
      <c r="H1180" t="s">
        <v>113</v>
      </c>
      <c r="I1180" t="s">
        <v>125</v>
      </c>
      <c r="J1180" t="s">
        <v>4520</v>
      </c>
      <c r="K1180" t="s">
        <v>450</v>
      </c>
      <c r="L1180">
        <v>9349</v>
      </c>
      <c r="M1180" t="s">
        <v>126</v>
      </c>
      <c r="N1180">
        <v>43207</v>
      </c>
      <c r="O1180">
        <v>44074</v>
      </c>
      <c r="P1180">
        <v>2500000</v>
      </c>
      <c r="Q1180">
        <v>1208151.74</v>
      </c>
      <c r="R1180">
        <v>833797.52</v>
      </c>
      <c r="S1180">
        <v>755322.81</v>
      </c>
      <c r="T1180">
        <f t="shared" si="54"/>
        <v>536525.44999999995</v>
      </c>
      <c r="U1180">
        <v>2500000</v>
      </c>
      <c r="V1180">
        <v>0</v>
      </c>
      <c r="W1180">
        <f t="shared" si="55"/>
        <v>2500000</v>
      </c>
      <c r="X1180">
        <f t="shared" si="56"/>
        <v>0</v>
      </c>
    </row>
    <row r="1181" spans="1:24" x14ac:dyDescent="0.35">
      <c r="A1181">
        <v>8519</v>
      </c>
      <c r="B1181" t="s">
        <v>1366</v>
      </c>
      <c r="C1181" t="s">
        <v>1143</v>
      </c>
      <c r="D1181" t="s">
        <v>3510</v>
      </c>
      <c r="E1181" t="s">
        <v>3511</v>
      </c>
      <c r="F1181" t="s">
        <v>3512</v>
      </c>
      <c r="G1181" t="s">
        <v>12</v>
      </c>
      <c r="H1181" t="s">
        <v>6</v>
      </c>
      <c r="I1181" t="s">
        <v>317</v>
      </c>
      <c r="J1181" t="s">
        <v>4519</v>
      </c>
      <c r="K1181" t="s">
        <v>281</v>
      </c>
      <c r="L1181">
        <v>9348</v>
      </c>
      <c r="M1181" t="s">
        <v>243</v>
      </c>
      <c r="N1181">
        <v>43210</v>
      </c>
      <c r="O1181">
        <v>43585</v>
      </c>
      <c r="P1181">
        <v>48340.38</v>
      </c>
      <c r="Q1181">
        <v>48340.38</v>
      </c>
      <c r="R1181">
        <v>0</v>
      </c>
      <c r="S1181">
        <v>0</v>
      </c>
      <c r="T1181">
        <f t="shared" si="54"/>
        <v>0</v>
      </c>
      <c r="U1181">
        <v>50000</v>
      </c>
      <c r="V1181">
        <v>1659.62</v>
      </c>
      <c r="W1181">
        <f t="shared" si="55"/>
        <v>48340.38</v>
      </c>
      <c r="X1181">
        <f t="shared" si="56"/>
        <v>0</v>
      </c>
    </row>
    <row r="1182" spans="1:24" x14ac:dyDescent="0.35">
      <c r="A1182">
        <v>8075</v>
      </c>
      <c r="B1182" t="s">
        <v>1325</v>
      </c>
      <c r="C1182" t="s">
        <v>1137</v>
      </c>
      <c r="D1182" t="s">
        <v>3513</v>
      </c>
      <c r="E1182" t="s">
        <v>3514</v>
      </c>
      <c r="F1182" t="s">
        <v>3515</v>
      </c>
      <c r="G1182" t="s">
        <v>12</v>
      </c>
      <c r="H1182" t="s">
        <v>6</v>
      </c>
      <c r="I1182" t="s">
        <v>1591</v>
      </c>
      <c r="J1182" t="s">
        <v>4522</v>
      </c>
      <c r="K1182" t="s">
        <v>242</v>
      </c>
      <c r="L1182">
        <v>9351</v>
      </c>
      <c r="M1182" t="s">
        <v>34</v>
      </c>
      <c r="N1182">
        <v>43216</v>
      </c>
      <c r="O1182">
        <v>43511</v>
      </c>
      <c r="P1182">
        <v>99927.360000000001</v>
      </c>
      <c r="Q1182">
        <v>99927.360000000001</v>
      </c>
      <c r="R1182">
        <v>0</v>
      </c>
      <c r="S1182">
        <v>0</v>
      </c>
      <c r="T1182">
        <f t="shared" si="54"/>
        <v>0</v>
      </c>
      <c r="U1182">
        <v>100000</v>
      </c>
      <c r="V1182">
        <v>72.64</v>
      </c>
      <c r="W1182">
        <f t="shared" si="55"/>
        <v>99927.360000000001</v>
      </c>
      <c r="X1182">
        <f t="shared" si="56"/>
        <v>0</v>
      </c>
    </row>
    <row r="1183" spans="1:24" x14ac:dyDescent="0.35">
      <c r="A1183">
        <v>7113</v>
      </c>
      <c r="B1183" t="s">
        <v>813</v>
      </c>
      <c r="C1183" t="s">
        <v>798</v>
      </c>
      <c r="D1183" t="s">
        <v>3516</v>
      </c>
      <c r="E1183" t="s">
        <v>3176</v>
      </c>
      <c r="F1183" t="s">
        <v>3517</v>
      </c>
      <c r="G1183" t="s">
        <v>12</v>
      </c>
      <c r="H1183" t="s">
        <v>113</v>
      </c>
      <c r="I1183" t="s">
        <v>2291</v>
      </c>
      <c r="J1183" t="s">
        <v>4525</v>
      </c>
      <c r="K1183" t="s">
        <v>144</v>
      </c>
      <c r="L1183">
        <v>9352</v>
      </c>
      <c r="M1183" t="s">
        <v>78</v>
      </c>
      <c r="N1183">
        <v>43213</v>
      </c>
      <c r="O1183">
        <v>44012</v>
      </c>
      <c r="P1183">
        <v>500000</v>
      </c>
      <c r="Q1183">
        <v>324620.62</v>
      </c>
      <c r="R1183">
        <v>46924.82</v>
      </c>
      <c r="S1183">
        <v>93655.03</v>
      </c>
      <c r="T1183">
        <f t="shared" si="54"/>
        <v>81724.350000000006</v>
      </c>
      <c r="U1183">
        <v>500000</v>
      </c>
      <c r="V1183">
        <v>0</v>
      </c>
      <c r="W1183">
        <f t="shared" si="55"/>
        <v>500000</v>
      </c>
      <c r="X1183">
        <f t="shared" si="56"/>
        <v>0</v>
      </c>
    </row>
    <row r="1184" spans="1:24" x14ac:dyDescent="0.35">
      <c r="A1184">
        <v>8077</v>
      </c>
      <c r="B1184" t="s">
        <v>1303</v>
      </c>
      <c r="C1184" t="s">
        <v>1137</v>
      </c>
      <c r="D1184" t="s">
        <v>3518</v>
      </c>
      <c r="E1184" t="s">
        <v>3519</v>
      </c>
      <c r="F1184" t="s">
        <v>3520</v>
      </c>
      <c r="G1184" t="s">
        <v>12</v>
      </c>
      <c r="H1184" t="s">
        <v>113</v>
      </c>
      <c r="I1184" t="s">
        <v>2522</v>
      </c>
      <c r="J1184" t="s">
        <v>4525</v>
      </c>
      <c r="K1184" t="s">
        <v>52</v>
      </c>
      <c r="L1184">
        <v>9364</v>
      </c>
      <c r="M1184" t="s">
        <v>39</v>
      </c>
      <c r="N1184">
        <v>43234</v>
      </c>
      <c r="O1184">
        <v>44012</v>
      </c>
      <c r="P1184">
        <v>500000</v>
      </c>
      <c r="Q1184">
        <v>198361.59</v>
      </c>
      <c r="R1184">
        <v>122852.88</v>
      </c>
      <c r="S1184">
        <v>164339.44</v>
      </c>
      <c r="T1184">
        <f t="shared" si="54"/>
        <v>137298.97000000003</v>
      </c>
      <c r="U1184">
        <v>500000</v>
      </c>
      <c r="V1184">
        <v>0</v>
      </c>
      <c r="W1184">
        <f t="shared" si="55"/>
        <v>500000</v>
      </c>
      <c r="X1184">
        <f t="shared" si="56"/>
        <v>0</v>
      </c>
    </row>
    <row r="1185" spans="1:24" x14ac:dyDescent="0.35">
      <c r="A1185">
        <v>6112</v>
      </c>
      <c r="B1185" t="s">
        <v>195</v>
      </c>
      <c r="C1185" t="s">
        <v>109</v>
      </c>
      <c r="D1185" t="s">
        <v>3521</v>
      </c>
      <c r="E1185" t="s">
        <v>3522</v>
      </c>
      <c r="F1185" t="s">
        <v>3523</v>
      </c>
      <c r="G1185" t="s">
        <v>5</v>
      </c>
      <c r="H1185" t="s">
        <v>113</v>
      </c>
      <c r="I1185" t="s">
        <v>516</v>
      </c>
      <c r="J1185" t="s">
        <v>4519</v>
      </c>
      <c r="K1185" t="s">
        <v>3524</v>
      </c>
      <c r="L1185">
        <v>9348</v>
      </c>
      <c r="M1185" t="s">
        <v>243</v>
      </c>
      <c r="N1185">
        <v>43473</v>
      </c>
      <c r="O1185">
        <v>43982</v>
      </c>
      <c r="P1185">
        <v>2500000</v>
      </c>
      <c r="Q1185">
        <v>1616600.19</v>
      </c>
      <c r="R1185">
        <v>823372.42</v>
      </c>
      <c r="S1185">
        <v>883399.81</v>
      </c>
      <c r="T1185">
        <f t="shared" si="54"/>
        <v>0</v>
      </c>
      <c r="U1185">
        <v>2500000</v>
      </c>
      <c r="V1185">
        <v>0</v>
      </c>
      <c r="W1185">
        <f t="shared" si="55"/>
        <v>2500000</v>
      </c>
      <c r="X1185">
        <f t="shared" si="56"/>
        <v>0</v>
      </c>
    </row>
    <row r="1186" spans="1:24" x14ac:dyDescent="0.35">
      <c r="A1186">
        <v>8515</v>
      </c>
      <c r="B1186" t="s">
        <v>1364</v>
      </c>
      <c r="C1186" t="s">
        <v>1137</v>
      </c>
      <c r="D1186" t="s">
        <v>3525</v>
      </c>
      <c r="E1186" t="s">
        <v>3015</v>
      </c>
      <c r="F1186" t="s">
        <v>3526</v>
      </c>
      <c r="G1186" t="s">
        <v>12</v>
      </c>
      <c r="H1186" t="s">
        <v>6</v>
      </c>
      <c r="I1186" t="s">
        <v>402</v>
      </c>
      <c r="J1186" t="s">
        <v>4519</v>
      </c>
      <c r="K1186" t="s">
        <v>1740</v>
      </c>
      <c r="L1186">
        <v>9348</v>
      </c>
      <c r="M1186" t="s">
        <v>243</v>
      </c>
      <c r="N1186">
        <v>43213</v>
      </c>
      <c r="O1186">
        <v>43465</v>
      </c>
      <c r="P1186">
        <v>99865.51</v>
      </c>
      <c r="Q1186">
        <v>99865.51</v>
      </c>
      <c r="R1186">
        <v>0</v>
      </c>
      <c r="S1186">
        <v>0</v>
      </c>
      <c r="T1186">
        <f t="shared" si="54"/>
        <v>0</v>
      </c>
      <c r="U1186">
        <v>100000</v>
      </c>
      <c r="V1186">
        <v>134.49</v>
      </c>
      <c r="W1186">
        <f t="shared" si="55"/>
        <v>99865.51</v>
      </c>
      <c r="X1186">
        <f t="shared" si="56"/>
        <v>0</v>
      </c>
    </row>
    <row r="1187" spans="1:24" x14ac:dyDescent="0.35">
      <c r="A1187">
        <v>7113</v>
      </c>
      <c r="B1187" t="s">
        <v>813</v>
      </c>
      <c r="C1187" t="s">
        <v>798</v>
      </c>
      <c r="D1187" t="s">
        <v>3527</v>
      </c>
      <c r="E1187" t="s">
        <v>3528</v>
      </c>
      <c r="F1187" t="s">
        <v>3529</v>
      </c>
      <c r="G1187" t="s">
        <v>12</v>
      </c>
      <c r="H1187" t="s">
        <v>113</v>
      </c>
      <c r="I1187" t="s">
        <v>413</v>
      </c>
      <c r="J1187" t="s">
        <v>4525</v>
      </c>
      <c r="K1187" t="s">
        <v>52</v>
      </c>
      <c r="L1187">
        <v>9364</v>
      </c>
      <c r="M1187" t="s">
        <v>39</v>
      </c>
      <c r="N1187">
        <v>43216</v>
      </c>
      <c r="O1187">
        <v>44012</v>
      </c>
      <c r="P1187">
        <v>1000000</v>
      </c>
      <c r="Q1187">
        <v>812553.79</v>
      </c>
      <c r="R1187">
        <v>416708.62</v>
      </c>
      <c r="S1187">
        <v>162798.01999999999</v>
      </c>
      <c r="T1187">
        <f t="shared" si="54"/>
        <v>24648.189999999973</v>
      </c>
      <c r="U1187">
        <v>1000000</v>
      </c>
      <c r="V1187">
        <v>0</v>
      </c>
      <c r="W1187">
        <f t="shared" si="55"/>
        <v>1000000</v>
      </c>
      <c r="X1187">
        <f t="shared" si="56"/>
        <v>0</v>
      </c>
    </row>
    <row r="1188" spans="1:24" x14ac:dyDescent="0.35">
      <c r="A1188">
        <v>8075</v>
      </c>
      <c r="B1188" t="s">
        <v>1325</v>
      </c>
      <c r="C1188" t="s">
        <v>1137</v>
      </c>
      <c r="D1188" t="s">
        <v>3530</v>
      </c>
      <c r="E1188" t="s">
        <v>925</v>
      </c>
      <c r="F1188" t="s">
        <v>3531</v>
      </c>
      <c r="G1188" t="s">
        <v>12</v>
      </c>
      <c r="H1188" t="s">
        <v>113</v>
      </c>
      <c r="I1188" t="s">
        <v>32</v>
      </c>
      <c r="J1188" t="s">
        <v>4522</v>
      </c>
      <c r="K1188" t="s">
        <v>927</v>
      </c>
      <c r="L1188">
        <v>9351</v>
      </c>
      <c r="M1188" t="s">
        <v>34</v>
      </c>
      <c r="N1188">
        <v>43217</v>
      </c>
      <c r="O1188">
        <v>44012</v>
      </c>
      <c r="P1188">
        <v>160000</v>
      </c>
      <c r="Q1188">
        <v>150872.74</v>
      </c>
      <c r="R1188">
        <v>28879.24</v>
      </c>
      <c r="S1188">
        <v>9072</v>
      </c>
      <c r="T1188">
        <f t="shared" si="54"/>
        <v>55.260000000009313</v>
      </c>
      <c r="U1188">
        <v>160000</v>
      </c>
      <c r="V1188">
        <v>0</v>
      </c>
      <c r="W1188">
        <f t="shared" si="55"/>
        <v>160000</v>
      </c>
      <c r="X1188">
        <f t="shared" si="56"/>
        <v>0</v>
      </c>
    </row>
    <row r="1189" spans="1:24" x14ac:dyDescent="0.35">
      <c r="A1189">
        <v>8084</v>
      </c>
      <c r="B1189" t="s">
        <v>934</v>
      </c>
      <c r="C1189" t="s">
        <v>1137</v>
      </c>
      <c r="D1189" t="s">
        <v>3532</v>
      </c>
      <c r="E1189" t="s">
        <v>3533</v>
      </c>
      <c r="F1189" t="s">
        <v>3534</v>
      </c>
      <c r="G1189" t="s">
        <v>12</v>
      </c>
      <c r="H1189" t="s">
        <v>113</v>
      </c>
      <c r="I1189" t="s">
        <v>3535</v>
      </c>
      <c r="J1189" t="s">
        <v>4520</v>
      </c>
      <c r="K1189" t="s">
        <v>707</v>
      </c>
      <c r="L1189">
        <v>9251</v>
      </c>
      <c r="M1189" t="s">
        <v>3536</v>
      </c>
      <c r="N1189">
        <v>43222</v>
      </c>
      <c r="O1189">
        <v>44012</v>
      </c>
      <c r="P1189">
        <v>125000</v>
      </c>
      <c r="Q1189">
        <v>81870.62</v>
      </c>
      <c r="R1189">
        <v>48983.59</v>
      </c>
      <c r="S1189">
        <v>43044</v>
      </c>
      <c r="T1189">
        <f t="shared" si="54"/>
        <v>85.380000000004657</v>
      </c>
      <c r="U1189">
        <v>250000</v>
      </c>
      <c r="V1189">
        <v>125000</v>
      </c>
      <c r="W1189">
        <f t="shared" si="55"/>
        <v>125000</v>
      </c>
      <c r="X1189">
        <f t="shared" si="56"/>
        <v>0</v>
      </c>
    </row>
    <row r="1190" spans="1:24" x14ac:dyDescent="0.35">
      <c r="A1190">
        <v>8076</v>
      </c>
      <c r="B1190" t="s">
        <v>1294</v>
      </c>
      <c r="C1190" t="s">
        <v>1137</v>
      </c>
      <c r="D1190" t="s">
        <v>3537</v>
      </c>
      <c r="E1190" t="s">
        <v>3538</v>
      </c>
      <c r="F1190" t="s">
        <v>3539</v>
      </c>
      <c r="G1190" t="s">
        <v>12</v>
      </c>
      <c r="H1190" t="s">
        <v>113</v>
      </c>
      <c r="I1190" t="s">
        <v>120</v>
      </c>
      <c r="J1190" t="s">
        <v>4523</v>
      </c>
      <c r="K1190" t="s">
        <v>726</v>
      </c>
      <c r="L1190">
        <v>9352</v>
      </c>
      <c r="M1190" t="s">
        <v>78</v>
      </c>
      <c r="N1190">
        <v>43229</v>
      </c>
      <c r="O1190">
        <v>44012</v>
      </c>
      <c r="P1190">
        <v>500000</v>
      </c>
      <c r="Q1190">
        <v>384285.94</v>
      </c>
      <c r="R1190">
        <v>150912.67000000001</v>
      </c>
      <c r="S1190">
        <v>10457.5</v>
      </c>
      <c r="T1190">
        <f t="shared" si="54"/>
        <v>105256.56</v>
      </c>
      <c r="U1190">
        <v>500000</v>
      </c>
      <c r="V1190">
        <v>0</v>
      </c>
      <c r="W1190">
        <f t="shared" si="55"/>
        <v>500000</v>
      </c>
      <c r="X1190">
        <f t="shared" si="56"/>
        <v>0</v>
      </c>
    </row>
    <row r="1191" spans="1:24" x14ac:dyDescent="0.35">
      <c r="A1191">
        <v>8213</v>
      </c>
      <c r="B1191" t="s">
        <v>1340</v>
      </c>
      <c r="C1191" t="s">
        <v>1139</v>
      </c>
      <c r="D1191" t="s">
        <v>3540</v>
      </c>
      <c r="E1191" t="s">
        <v>3541</v>
      </c>
      <c r="F1191" t="s">
        <v>3542</v>
      </c>
      <c r="G1191" t="s">
        <v>12</v>
      </c>
      <c r="H1191" t="s">
        <v>113</v>
      </c>
      <c r="I1191" t="s">
        <v>804</v>
      </c>
      <c r="J1191" t="s">
        <v>4520</v>
      </c>
      <c r="K1191" t="s">
        <v>1784</v>
      </c>
      <c r="L1191">
        <v>9830</v>
      </c>
      <c r="M1191" t="s">
        <v>53</v>
      </c>
      <c r="N1191">
        <v>43229</v>
      </c>
      <c r="O1191">
        <v>44012</v>
      </c>
      <c r="P1191">
        <v>300000</v>
      </c>
      <c r="Q1191">
        <v>179055.32</v>
      </c>
      <c r="R1191">
        <v>35072.910000000003</v>
      </c>
      <c r="S1191">
        <v>42300</v>
      </c>
      <c r="T1191">
        <f t="shared" si="54"/>
        <v>78644.679999999993</v>
      </c>
      <c r="U1191">
        <v>300000</v>
      </c>
      <c r="V1191">
        <v>0</v>
      </c>
      <c r="W1191">
        <f t="shared" si="55"/>
        <v>300000</v>
      </c>
      <c r="X1191">
        <f t="shared" si="56"/>
        <v>0</v>
      </c>
    </row>
    <row r="1192" spans="1:24" x14ac:dyDescent="0.35">
      <c r="A1192">
        <v>8072</v>
      </c>
      <c r="B1192" t="s">
        <v>1281</v>
      </c>
      <c r="C1192" t="s">
        <v>1137</v>
      </c>
      <c r="D1192" t="s">
        <v>3543</v>
      </c>
      <c r="E1192" t="s">
        <v>3478</v>
      </c>
      <c r="F1192" t="s">
        <v>3544</v>
      </c>
      <c r="G1192" t="s">
        <v>12</v>
      </c>
      <c r="H1192" t="s">
        <v>113</v>
      </c>
      <c r="I1192" t="s">
        <v>3259</v>
      </c>
      <c r="J1192" t="s">
        <v>4519</v>
      </c>
      <c r="K1192" t="s">
        <v>17</v>
      </c>
      <c r="L1192">
        <v>9354</v>
      </c>
      <c r="M1192" t="s">
        <v>132</v>
      </c>
      <c r="N1192">
        <v>43223</v>
      </c>
      <c r="O1192">
        <v>44012</v>
      </c>
      <c r="P1192">
        <v>325000</v>
      </c>
      <c r="Q1192">
        <v>304043.96999999997</v>
      </c>
      <c r="R1192">
        <v>179941.31</v>
      </c>
      <c r="S1192">
        <v>8511.31</v>
      </c>
      <c r="T1192">
        <f t="shared" si="54"/>
        <v>12444.720000000028</v>
      </c>
      <c r="U1192">
        <v>325000</v>
      </c>
      <c r="V1192">
        <v>0</v>
      </c>
      <c r="W1192">
        <f t="shared" si="55"/>
        <v>325000</v>
      </c>
      <c r="X1192">
        <f t="shared" si="56"/>
        <v>0</v>
      </c>
    </row>
    <row r="1193" spans="1:24" x14ac:dyDescent="0.35">
      <c r="A1193">
        <v>8072</v>
      </c>
      <c r="B1193" t="s">
        <v>1281</v>
      </c>
      <c r="C1193" t="s">
        <v>1137</v>
      </c>
      <c r="D1193" t="s">
        <v>3545</v>
      </c>
      <c r="E1193" t="s">
        <v>3546</v>
      </c>
      <c r="F1193" t="s">
        <v>3547</v>
      </c>
      <c r="G1193" t="s">
        <v>12</v>
      </c>
      <c r="H1193" t="s">
        <v>113</v>
      </c>
      <c r="I1193" t="s">
        <v>280</v>
      </c>
      <c r="J1193" t="s">
        <v>4519</v>
      </c>
      <c r="K1193" t="s">
        <v>472</v>
      </c>
      <c r="L1193">
        <v>9348</v>
      </c>
      <c r="M1193" t="s">
        <v>243</v>
      </c>
      <c r="N1193">
        <v>43223</v>
      </c>
      <c r="O1193">
        <v>43793</v>
      </c>
      <c r="P1193">
        <v>165000</v>
      </c>
      <c r="Q1193">
        <v>164287.29999999999</v>
      </c>
      <c r="R1193">
        <v>-529.66</v>
      </c>
      <c r="S1193">
        <v>0</v>
      </c>
      <c r="T1193">
        <f t="shared" si="54"/>
        <v>712.70000000001164</v>
      </c>
      <c r="U1193">
        <v>165000</v>
      </c>
      <c r="V1193">
        <v>0</v>
      </c>
      <c r="W1193">
        <f t="shared" si="55"/>
        <v>165000</v>
      </c>
      <c r="X1193">
        <f t="shared" si="56"/>
        <v>0</v>
      </c>
    </row>
    <row r="1194" spans="1:24" x14ac:dyDescent="0.35">
      <c r="A1194">
        <v>8084</v>
      </c>
      <c r="B1194" t="s">
        <v>934</v>
      </c>
      <c r="C1194" t="s">
        <v>1137</v>
      </c>
      <c r="D1194" t="s">
        <v>3548</v>
      </c>
      <c r="E1194" t="s">
        <v>3549</v>
      </c>
      <c r="F1194" t="s">
        <v>3550</v>
      </c>
      <c r="G1194" t="s">
        <v>12</v>
      </c>
      <c r="H1194" t="s">
        <v>113</v>
      </c>
      <c r="I1194" t="s">
        <v>436</v>
      </c>
      <c r="J1194" t="s">
        <v>4520</v>
      </c>
      <c r="K1194" t="s">
        <v>1784</v>
      </c>
      <c r="L1194">
        <v>10086</v>
      </c>
      <c r="M1194" t="s">
        <v>9</v>
      </c>
      <c r="N1194">
        <v>43223</v>
      </c>
      <c r="O1194">
        <v>44012</v>
      </c>
      <c r="P1194">
        <v>100000</v>
      </c>
      <c r="Q1194">
        <v>50810.79</v>
      </c>
      <c r="R1194">
        <v>40668.06</v>
      </c>
      <c r="S1194">
        <v>25530</v>
      </c>
      <c r="T1194">
        <f t="shared" si="54"/>
        <v>23659.21</v>
      </c>
      <c r="U1194">
        <v>100000</v>
      </c>
      <c r="V1194">
        <v>0</v>
      </c>
      <c r="W1194">
        <f t="shared" si="55"/>
        <v>100000</v>
      </c>
      <c r="X1194">
        <f t="shared" si="56"/>
        <v>0</v>
      </c>
    </row>
    <row r="1195" spans="1:24" x14ac:dyDescent="0.35">
      <c r="A1195">
        <v>8084</v>
      </c>
      <c r="B1195" t="s">
        <v>934</v>
      </c>
      <c r="C1195" t="s">
        <v>1137</v>
      </c>
      <c r="D1195" t="s">
        <v>3551</v>
      </c>
      <c r="E1195" t="s">
        <v>2481</v>
      </c>
      <c r="F1195" t="s">
        <v>3552</v>
      </c>
      <c r="G1195" t="s">
        <v>12</v>
      </c>
      <c r="H1195" t="s">
        <v>113</v>
      </c>
      <c r="I1195" t="s">
        <v>2483</v>
      </c>
      <c r="J1195" t="s">
        <v>4520</v>
      </c>
      <c r="K1195" t="s">
        <v>44</v>
      </c>
      <c r="L1195">
        <v>9259</v>
      </c>
      <c r="M1195" t="s">
        <v>2484</v>
      </c>
      <c r="N1195">
        <v>43227</v>
      </c>
      <c r="O1195">
        <v>44012</v>
      </c>
      <c r="P1195">
        <v>200000</v>
      </c>
      <c r="Q1195">
        <v>73251.87</v>
      </c>
      <c r="R1195">
        <v>18383.18</v>
      </c>
      <c r="S1195">
        <v>8973.9500000000007</v>
      </c>
      <c r="T1195">
        <f t="shared" si="54"/>
        <v>117774.18000000001</v>
      </c>
      <c r="U1195">
        <v>200000</v>
      </c>
      <c r="V1195">
        <v>0</v>
      </c>
      <c r="W1195">
        <f t="shared" si="55"/>
        <v>200000</v>
      </c>
      <c r="X1195">
        <f t="shared" si="56"/>
        <v>0</v>
      </c>
    </row>
    <row r="1196" spans="1:24" x14ac:dyDescent="0.35">
      <c r="A1196">
        <v>7113</v>
      </c>
      <c r="B1196" t="s">
        <v>813</v>
      </c>
      <c r="C1196" t="s">
        <v>798</v>
      </c>
      <c r="D1196" t="s">
        <v>3553</v>
      </c>
      <c r="E1196" t="s">
        <v>2605</v>
      </c>
      <c r="F1196" t="s">
        <v>3554</v>
      </c>
      <c r="G1196" t="s">
        <v>5</v>
      </c>
      <c r="H1196" t="s">
        <v>113</v>
      </c>
      <c r="I1196" t="s">
        <v>540</v>
      </c>
      <c r="J1196" t="s">
        <v>4521</v>
      </c>
      <c r="K1196" t="s">
        <v>931</v>
      </c>
      <c r="L1196">
        <v>9350</v>
      </c>
      <c r="M1196" t="s">
        <v>145</v>
      </c>
      <c r="N1196">
        <v>43396</v>
      </c>
      <c r="O1196">
        <v>44010</v>
      </c>
      <c r="P1196">
        <v>1080000</v>
      </c>
      <c r="Q1196">
        <v>200000</v>
      </c>
      <c r="R1196">
        <v>0</v>
      </c>
      <c r="S1196">
        <v>880000</v>
      </c>
      <c r="T1196">
        <f t="shared" si="54"/>
        <v>0</v>
      </c>
      <c r="U1196">
        <v>1080000</v>
      </c>
      <c r="V1196">
        <v>0</v>
      </c>
      <c r="W1196">
        <f t="shared" si="55"/>
        <v>1080000</v>
      </c>
      <c r="X1196">
        <f t="shared" si="56"/>
        <v>0</v>
      </c>
    </row>
    <row r="1197" spans="1:24" x14ac:dyDescent="0.35">
      <c r="A1197">
        <v>8084</v>
      </c>
      <c r="B1197" t="s">
        <v>934</v>
      </c>
      <c r="C1197" t="s">
        <v>1137</v>
      </c>
      <c r="D1197" t="s">
        <v>3555</v>
      </c>
      <c r="E1197" t="s">
        <v>3556</v>
      </c>
      <c r="F1197" t="s">
        <v>3557</v>
      </c>
      <c r="G1197" t="s">
        <v>12</v>
      </c>
      <c r="H1197" t="s">
        <v>113</v>
      </c>
      <c r="I1197" t="s">
        <v>3558</v>
      </c>
      <c r="J1197" t="s">
        <v>4522</v>
      </c>
      <c r="K1197" t="s">
        <v>193</v>
      </c>
      <c r="L1197">
        <v>9262</v>
      </c>
      <c r="M1197" t="s">
        <v>3559</v>
      </c>
      <c r="N1197">
        <v>43228</v>
      </c>
      <c r="O1197">
        <v>43943</v>
      </c>
      <c r="P1197">
        <v>250000</v>
      </c>
      <c r="Q1197">
        <v>203712.96</v>
      </c>
      <c r="R1197">
        <v>90068.88</v>
      </c>
      <c r="S1197">
        <v>39988</v>
      </c>
      <c r="T1197">
        <f t="shared" si="54"/>
        <v>6299.0400000000081</v>
      </c>
      <c r="U1197">
        <v>250000</v>
      </c>
      <c r="V1197">
        <v>0</v>
      </c>
      <c r="W1197">
        <f t="shared" si="55"/>
        <v>250000</v>
      </c>
      <c r="X1197">
        <f t="shared" si="56"/>
        <v>0</v>
      </c>
    </row>
    <row r="1198" spans="1:24" x14ac:dyDescent="0.35">
      <c r="A1198">
        <v>8515</v>
      </c>
      <c r="B1198" t="s">
        <v>1364</v>
      </c>
      <c r="C1198" t="s">
        <v>1137</v>
      </c>
      <c r="D1198" t="s">
        <v>3560</v>
      </c>
      <c r="E1198" t="s">
        <v>3561</v>
      </c>
      <c r="F1198" t="s">
        <v>3562</v>
      </c>
      <c r="G1198" t="s">
        <v>12</v>
      </c>
      <c r="H1198" t="s">
        <v>6</v>
      </c>
      <c r="I1198" t="s">
        <v>402</v>
      </c>
      <c r="J1198" t="s">
        <v>4519</v>
      </c>
      <c r="K1198" t="s">
        <v>206</v>
      </c>
      <c r="L1198">
        <v>9348</v>
      </c>
      <c r="M1198" t="s">
        <v>243</v>
      </c>
      <c r="N1198">
        <v>43230</v>
      </c>
      <c r="O1198">
        <v>43373</v>
      </c>
      <c r="P1198">
        <v>49137.49</v>
      </c>
      <c r="Q1198">
        <v>44551.09</v>
      </c>
      <c r="R1198">
        <v>0</v>
      </c>
      <c r="S1198">
        <v>0</v>
      </c>
      <c r="T1198">
        <f t="shared" si="54"/>
        <v>4586.4000000000015</v>
      </c>
      <c r="U1198">
        <v>45413.599999999999</v>
      </c>
      <c r="V1198">
        <v>862.51</v>
      </c>
      <c r="W1198">
        <f t="shared" si="55"/>
        <v>44551.09</v>
      </c>
      <c r="X1198">
        <f t="shared" si="56"/>
        <v>4586.4000000000015</v>
      </c>
    </row>
    <row r="1199" spans="1:24" x14ac:dyDescent="0.35">
      <c r="A1199">
        <v>8515</v>
      </c>
      <c r="B1199" t="s">
        <v>1364</v>
      </c>
      <c r="C1199" t="s">
        <v>1137</v>
      </c>
      <c r="D1199" t="s">
        <v>3563</v>
      </c>
      <c r="E1199" t="s">
        <v>3015</v>
      </c>
      <c r="F1199" t="s">
        <v>3564</v>
      </c>
      <c r="G1199" t="s">
        <v>12</v>
      </c>
      <c r="H1199" t="s">
        <v>6</v>
      </c>
      <c r="I1199" t="s">
        <v>402</v>
      </c>
      <c r="J1199" t="s">
        <v>4519</v>
      </c>
      <c r="K1199" t="s">
        <v>1740</v>
      </c>
      <c r="L1199">
        <v>9348</v>
      </c>
      <c r="M1199" t="s">
        <v>243</v>
      </c>
      <c r="N1199">
        <v>43237</v>
      </c>
      <c r="O1199">
        <v>43465</v>
      </c>
      <c r="P1199">
        <v>100000</v>
      </c>
      <c r="Q1199">
        <v>99661.08</v>
      </c>
      <c r="R1199">
        <v>0</v>
      </c>
      <c r="S1199">
        <v>0</v>
      </c>
      <c r="T1199">
        <f t="shared" si="54"/>
        <v>338.91999999999825</v>
      </c>
      <c r="U1199">
        <v>99953.47</v>
      </c>
      <c r="V1199">
        <v>292.39</v>
      </c>
      <c r="W1199">
        <f t="shared" si="55"/>
        <v>99661.08</v>
      </c>
      <c r="X1199">
        <f t="shared" si="56"/>
        <v>338.91999999999825</v>
      </c>
    </row>
    <row r="1200" spans="1:24" x14ac:dyDescent="0.35">
      <c r="A1200">
        <v>7113</v>
      </c>
      <c r="B1200" t="s">
        <v>813</v>
      </c>
      <c r="C1200" t="s">
        <v>798</v>
      </c>
      <c r="D1200" t="s">
        <v>3565</v>
      </c>
      <c r="E1200" t="s">
        <v>3566</v>
      </c>
      <c r="F1200" t="s">
        <v>3567</v>
      </c>
      <c r="G1200" t="s">
        <v>12</v>
      </c>
      <c r="H1200" t="s">
        <v>6</v>
      </c>
      <c r="I1200" t="s">
        <v>98</v>
      </c>
      <c r="J1200" t="s">
        <v>4525</v>
      </c>
      <c r="K1200" t="s">
        <v>99</v>
      </c>
      <c r="L1200">
        <v>9364</v>
      </c>
      <c r="M1200" t="s">
        <v>39</v>
      </c>
      <c r="N1200">
        <v>43237</v>
      </c>
      <c r="O1200">
        <v>44012</v>
      </c>
      <c r="P1200">
        <v>127189.09</v>
      </c>
      <c r="Q1200">
        <v>127189.09</v>
      </c>
      <c r="R1200">
        <v>0</v>
      </c>
      <c r="S1200">
        <v>0</v>
      </c>
      <c r="T1200">
        <f t="shared" si="54"/>
        <v>0</v>
      </c>
      <c r="U1200">
        <v>2000000</v>
      </c>
      <c r="V1200">
        <v>1872810.91</v>
      </c>
      <c r="W1200">
        <f t="shared" si="55"/>
        <v>127189.09000000008</v>
      </c>
      <c r="X1200">
        <f t="shared" si="56"/>
        <v>0</v>
      </c>
    </row>
    <row r="1201" spans="1:24" x14ac:dyDescent="0.35">
      <c r="A1201">
        <v>8072</v>
      </c>
      <c r="B1201" t="s">
        <v>1281</v>
      </c>
      <c r="C1201" t="s">
        <v>1137</v>
      </c>
      <c r="D1201" t="s">
        <v>3568</v>
      </c>
      <c r="E1201" t="s">
        <v>2805</v>
      </c>
      <c r="F1201" t="s">
        <v>3569</v>
      </c>
      <c r="G1201" t="s">
        <v>12</v>
      </c>
      <c r="H1201" t="s">
        <v>113</v>
      </c>
      <c r="I1201" t="s">
        <v>505</v>
      </c>
      <c r="J1201" t="s">
        <v>4519</v>
      </c>
      <c r="K1201" t="s">
        <v>2303</v>
      </c>
      <c r="L1201">
        <v>9354</v>
      </c>
      <c r="M1201" t="s">
        <v>132</v>
      </c>
      <c r="N1201">
        <v>43242</v>
      </c>
      <c r="O1201">
        <v>43980</v>
      </c>
      <c r="P1201">
        <v>368000</v>
      </c>
      <c r="Q1201">
        <v>294262.71000000002</v>
      </c>
      <c r="R1201">
        <v>205533.35</v>
      </c>
      <c r="S1201">
        <v>45578</v>
      </c>
      <c r="T1201">
        <f t="shared" si="54"/>
        <v>28159.289999999979</v>
      </c>
      <c r="U1201">
        <v>368000</v>
      </c>
      <c r="V1201">
        <v>0</v>
      </c>
      <c r="W1201">
        <f t="shared" si="55"/>
        <v>368000</v>
      </c>
      <c r="X1201">
        <f t="shared" si="56"/>
        <v>0</v>
      </c>
    </row>
    <row r="1202" spans="1:24" x14ac:dyDescent="0.35">
      <c r="A1202">
        <v>8515</v>
      </c>
      <c r="B1202" t="s">
        <v>1364</v>
      </c>
      <c r="C1202" t="s">
        <v>1137</v>
      </c>
      <c r="D1202" t="s">
        <v>3570</v>
      </c>
      <c r="E1202" t="s">
        <v>3571</v>
      </c>
      <c r="F1202" t="s">
        <v>3572</v>
      </c>
      <c r="G1202" t="s">
        <v>12</v>
      </c>
      <c r="H1202" t="s">
        <v>6</v>
      </c>
      <c r="I1202" t="s">
        <v>3085</v>
      </c>
      <c r="J1202" t="s">
        <v>4523</v>
      </c>
      <c r="K1202" t="s">
        <v>726</v>
      </c>
      <c r="L1202">
        <v>9353</v>
      </c>
      <c r="M1202" t="s">
        <v>989</v>
      </c>
      <c r="N1202">
        <v>43245</v>
      </c>
      <c r="O1202">
        <v>43404</v>
      </c>
      <c r="P1202">
        <v>97592.19</v>
      </c>
      <c r="Q1202">
        <v>97592.19</v>
      </c>
      <c r="R1202">
        <v>0</v>
      </c>
      <c r="S1202">
        <v>0</v>
      </c>
      <c r="T1202">
        <f t="shared" si="54"/>
        <v>0</v>
      </c>
      <c r="U1202">
        <v>100000</v>
      </c>
      <c r="V1202">
        <v>2407.81</v>
      </c>
      <c r="W1202">
        <f t="shared" si="55"/>
        <v>97592.19</v>
      </c>
      <c r="X1202">
        <f t="shared" si="56"/>
        <v>0</v>
      </c>
    </row>
    <row r="1203" spans="1:24" x14ac:dyDescent="0.35">
      <c r="A1203">
        <v>8515</v>
      </c>
      <c r="B1203" t="s">
        <v>1364</v>
      </c>
      <c r="C1203" t="s">
        <v>1137</v>
      </c>
      <c r="D1203" t="s">
        <v>3573</v>
      </c>
      <c r="E1203" t="s">
        <v>3574</v>
      </c>
      <c r="F1203" t="s">
        <v>3575</v>
      </c>
      <c r="G1203" t="s">
        <v>12</v>
      </c>
      <c r="H1203" t="s">
        <v>6</v>
      </c>
      <c r="I1203" t="s">
        <v>413</v>
      </c>
      <c r="J1203" t="s">
        <v>4525</v>
      </c>
      <c r="K1203" t="s">
        <v>227</v>
      </c>
      <c r="L1203">
        <v>9364</v>
      </c>
      <c r="M1203" t="s">
        <v>39</v>
      </c>
      <c r="N1203">
        <v>43255</v>
      </c>
      <c r="O1203">
        <v>43373</v>
      </c>
      <c r="P1203">
        <v>45939.69</v>
      </c>
      <c r="Q1203">
        <v>43903.89</v>
      </c>
      <c r="R1203">
        <v>0</v>
      </c>
      <c r="S1203">
        <v>0</v>
      </c>
      <c r="T1203">
        <f t="shared" si="54"/>
        <v>2035.8000000000029</v>
      </c>
      <c r="U1203">
        <v>47964.2</v>
      </c>
      <c r="V1203">
        <v>4060.31</v>
      </c>
      <c r="W1203">
        <f t="shared" si="55"/>
        <v>43903.89</v>
      </c>
      <c r="X1203">
        <f t="shared" si="56"/>
        <v>2035.8000000000029</v>
      </c>
    </row>
    <row r="1204" spans="1:24" x14ac:dyDescent="0.35">
      <c r="A1204">
        <v>7113</v>
      </c>
      <c r="B1204" t="s">
        <v>813</v>
      </c>
      <c r="C1204" t="s">
        <v>798</v>
      </c>
      <c r="D1204" t="s">
        <v>3576</v>
      </c>
      <c r="E1204" t="s">
        <v>3577</v>
      </c>
      <c r="F1204" t="s">
        <v>3578</v>
      </c>
      <c r="G1204" t="s">
        <v>12</v>
      </c>
      <c r="H1204" t="s">
        <v>6</v>
      </c>
      <c r="I1204" t="s">
        <v>98</v>
      </c>
      <c r="J1204" t="s">
        <v>4525</v>
      </c>
      <c r="K1204" t="s">
        <v>99</v>
      </c>
      <c r="L1204">
        <v>9364</v>
      </c>
      <c r="M1204" t="s">
        <v>39</v>
      </c>
      <c r="N1204">
        <v>43343</v>
      </c>
      <c r="O1204">
        <v>44012</v>
      </c>
      <c r="P1204">
        <v>48248.71</v>
      </c>
      <c r="Q1204">
        <v>48248.71</v>
      </c>
      <c r="R1204">
        <v>0</v>
      </c>
      <c r="S1204">
        <v>0</v>
      </c>
      <c r="T1204">
        <f t="shared" si="54"/>
        <v>0</v>
      </c>
      <c r="U1204">
        <v>1000000</v>
      </c>
      <c r="V1204">
        <v>951751.29</v>
      </c>
      <c r="W1204">
        <f t="shared" si="55"/>
        <v>48248.709999999963</v>
      </c>
      <c r="X1204">
        <f t="shared" si="56"/>
        <v>0</v>
      </c>
    </row>
    <row r="1205" spans="1:24" x14ac:dyDescent="0.35">
      <c r="A1205">
        <v>8075</v>
      </c>
      <c r="B1205" t="s">
        <v>1325</v>
      </c>
      <c r="C1205" t="s">
        <v>1137</v>
      </c>
      <c r="D1205" t="s">
        <v>3579</v>
      </c>
      <c r="E1205" t="s">
        <v>925</v>
      </c>
      <c r="F1205" t="s">
        <v>3580</v>
      </c>
      <c r="G1205" t="s">
        <v>12</v>
      </c>
      <c r="H1205" t="s">
        <v>113</v>
      </c>
      <c r="I1205" t="s">
        <v>32</v>
      </c>
      <c r="J1205" t="s">
        <v>4522</v>
      </c>
      <c r="K1205" t="s">
        <v>927</v>
      </c>
      <c r="L1205">
        <v>9351</v>
      </c>
      <c r="M1205" t="s">
        <v>34</v>
      </c>
      <c r="N1205">
        <v>43264</v>
      </c>
      <c r="O1205">
        <v>44074</v>
      </c>
      <c r="P1205">
        <v>100000</v>
      </c>
      <c r="Q1205">
        <v>99819.06</v>
      </c>
      <c r="R1205">
        <v>0</v>
      </c>
      <c r="S1205">
        <v>0</v>
      </c>
      <c r="T1205">
        <f t="shared" si="54"/>
        <v>180.94000000000233</v>
      </c>
      <c r="U1205">
        <v>100000</v>
      </c>
      <c r="V1205">
        <v>0</v>
      </c>
      <c r="W1205">
        <f t="shared" si="55"/>
        <v>100000</v>
      </c>
      <c r="X1205">
        <f t="shared" si="56"/>
        <v>0</v>
      </c>
    </row>
    <row r="1206" spans="1:24" x14ac:dyDescent="0.35">
      <c r="A1206">
        <v>7114</v>
      </c>
      <c r="B1206" t="s">
        <v>1267</v>
      </c>
      <c r="C1206" t="s">
        <v>798</v>
      </c>
      <c r="D1206" t="s">
        <v>3581</v>
      </c>
      <c r="E1206" t="s">
        <v>3582</v>
      </c>
      <c r="F1206" t="s">
        <v>3583</v>
      </c>
      <c r="G1206" t="s">
        <v>12</v>
      </c>
      <c r="H1206" t="s">
        <v>113</v>
      </c>
      <c r="I1206" t="s">
        <v>2770</v>
      </c>
      <c r="J1206" t="s">
        <v>4524</v>
      </c>
      <c r="K1206" t="s">
        <v>33</v>
      </c>
      <c r="L1206">
        <v>10065</v>
      </c>
      <c r="M1206" t="s">
        <v>2771</v>
      </c>
      <c r="N1206">
        <v>43265</v>
      </c>
      <c r="O1206">
        <v>44012</v>
      </c>
      <c r="P1206">
        <v>1200000</v>
      </c>
      <c r="Q1206">
        <v>951801.01</v>
      </c>
      <c r="R1206">
        <v>210636.17</v>
      </c>
      <c r="S1206">
        <v>30835</v>
      </c>
      <c r="T1206">
        <f t="shared" si="54"/>
        <v>217363.99</v>
      </c>
      <c r="U1206">
        <v>1200000</v>
      </c>
      <c r="V1206">
        <v>0</v>
      </c>
      <c r="W1206">
        <f t="shared" si="55"/>
        <v>1200000</v>
      </c>
      <c r="X1206">
        <f t="shared" si="56"/>
        <v>0</v>
      </c>
    </row>
    <row r="1207" spans="1:24" x14ac:dyDescent="0.35">
      <c r="A1207">
        <v>7113</v>
      </c>
      <c r="B1207" t="s">
        <v>813</v>
      </c>
      <c r="C1207" t="s">
        <v>798</v>
      </c>
      <c r="D1207" t="s">
        <v>3584</v>
      </c>
      <c r="E1207" t="s">
        <v>3585</v>
      </c>
      <c r="F1207" t="s">
        <v>3586</v>
      </c>
      <c r="G1207" t="s">
        <v>12</v>
      </c>
      <c r="H1207" t="s">
        <v>113</v>
      </c>
      <c r="I1207" t="s">
        <v>417</v>
      </c>
      <c r="J1207" t="s">
        <v>4524</v>
      </c>
      <c r="K1207" t="s">
        <v>33</v>
      </c>
      <c r="L1207">
        <v>9830</v>
      </c>
      <c r="M1207" t="s">
        <v>53</v>
      </c>
      <c r="N1207">
        <v>43276</v>
      </c>
      <c r="O1207">
        <v>44012</v>
      </c>
      <c r="P1207">
        <v>1000000</v>
      </c>
      <c r="Q1207">
        <v>778739.51</v>
      </c>
      <c r="R1207">
        <v>430577.27</v>
      </c>
      <c r="S1207">
        <v>219102.23</v>
      </c>
      <c r="T1207">
        <f t="shared" si="54"/>
        <v>2158.2599999999802</v>
      </c>
      <c r="U1207">
        <v>1000000</v>
      </c>
      <c r="V1207">
        <v>0</v>
      </c>
      <c r="W1207">
        <f t="shared" si="55"/>
        <v>1000000</v>
      </c>
      <c r="X1207">
        <f t="shared" si="56"/>
        <v>0</v>
      </c>
    </row>
    <row r="1208" spans="1:24" x14ac:dyDescent="0.35">
      <c r="A1208">
        <v>8075</v>
      </c>
      <c r="B1208" t="s">
        <v>1325</v>
      </c>
      <c r="C1208" t="s">
        <v>1137</v>
      </c>
      <c r="D1208" t="s">
        <v>3587</v>
      </c>
      <c r="E1208" t="s">
        <v>3588</v>
      </c>
      <c r="F1208" t="s">
        <v>3589</v>
      </c>
      <c r="G1208" t="s">
        <v>12</v>
      </c>
      <c r="H1208" t="s">
        <v>6</v>
      </c>
      <c r="I1208" t="s">
        <v>2869</v>
      </c>
      <c r="J1208" t="s">
        <v>4522</v>
      </c>
      <c r="K1208" t="s">
        <v>256</v>
      </c>
      <c r="L1208">
        <v>9351</v>
      </c>
      <c r="M1208" t="s">
        <v>34</v>
      </c>
      <c r="N1208">
        <v>43265</v>
      </c>
      <c r="O1208">
        <v>43646</v>
      </c>
      <c r="P1208">
        <v>272305.75</v>
      </c>
      <c r="Q1208">
        <v>272305.75</v>
      </c>
      <c r="R1208">
        <v>0</v>
      </c>
      <c r="S1208">
        <v>0</v>
      </c>
      <c r="T1208">
        <f t="shared" si="54"/>
        <v>0</v>
      </c>
      <c r="U1208">
        <v>275000</v>
      </c>
      <c r="V1208">
        <v>2694.25</v>
      </c>
      <c r="W1208">
        <f t="shared" si="55"/>
        <v>272305.75</v>
      </c>
      <c r="X1208">
        <f t="shared" si="56"/>
        <v>0</v>
      </c>
    </row>
    <row r="1209" spans="1:24" x14ac:dyDescent="0.35">
      <c r="A1209">
        <v>8075</v>
      </c>
      <c r="B1209" t="s">
        <v>1325</v>
      </c>
      <c r="C1209" t="s">
        <v>1137</v>
      </c>
      <c r="D1209" t="s">
        <v>3590</v>
      </c>
      <c r="E1209" t="s">
        <v>3591</v>
      </c>
      <c r="F1209" t="s">
        <v>3592</v>
      </c>
      <c r="G1209" t="s">
        <v>12</v>
      </c>
      <c r="H1209" t="s">
        <v>113</v>
      </c>
      <c r="I1209" t="s">
        <v>688</v>
      </c>
      <c r="J1209" t="s">
        <v>4522</v>
      </c>
      <c r="K1209" t="s">
        <v>506</v>
      </c>
      <c r="L1209">
        <v>9351</v>
      </c>
      <c r="M1209" t="s">
        <v>34</v>
      </c>
      <c r="N1209">
        <v>43270</v>
      </c>
      <c r="O1209">
        <v>44012</v>
      </c>
      <c r="P1209">
        <v>900000</v>
      </c>
      <c r="Q1209">
        <v>479473.57</v>
      </c>
      <c r="R1209">
        <v>69471.990000000005</v>
      </c>
      <c r="S1209">
        <v>141940.01999999999</v>
      </c>
      <c r="T1209">
        <f t="shared" si="54"/>
        <v>278586.41000000003</v>
      </c>
      <c r="U1209">
        <v>900000</v>
      </c>
      <c r="V1209">
        <v>0</v>
      </c>
      <c r="W1209">
        <f t="shared" si="55"/>
        <v>900000</v>
      </c>
      <c r="X1209">
        <f t="shared" si="56"/>
        <v>0</v>
      </c>
    </row>
    <row r="1210" spans="1:24" x14ac:dyDescent="0.35">
      <c r="A1210">
        <v>6114</v>
      </c>
      <c r="B1210" t="s">
        <v>201</v>
      </c>
      <c r="C1210" t="s">
        <v>109</v>
      </c>
      <c r="D1210" t="s">
        <v>3593</v>
      </c>
      <c r="E1210" t="s">
        <v>3594</v>
      </c>
      <c r="F1210" t="s">
        <v>3595</v>
      </c>
      <c r="G1210" t="s">
        <v>12</v>
      </c>
      <c r="H1210" t="s">
        <v>113</v>
      </c>
      <c r="I1210" t="s">
        <v>462</v>
      </c>
      <c r="J1210" t="s">
        <v>4522</v>
      </c>
      <c r="K1210" t="s">
        <v>459</v>
      </c>
      <c r="L1210">
        <v>9351</v>
      </c>
      <c r="M1210" t="s">
        <v>34</v>
      </c>
      <c r="N1210">
        <v>43278</v>
      </c>
      <c r="O1210">
        <v>44043</v>
      </c>
      <c r="P1210">
        <v>700000</v>
      </c>
      <c r="Q1210">
        <v>367505.21</v>
      </c>
      <c r="R1210">
        <v>176354.98</v>
      </c>
      <c r="S1210">
        <v>97006.3</v>
      </c>
      <c r="T1210">
        <f t="shared" si="54"/>
        <v>235488.49</v>
      </c>
      <c r="U1210">
        <v>700000</v>
      </c>
      <c r="V1210">
        <v>0</v>
      </c>
      <c r="W1210">
        <f t="shared" si="55"/>
        <v>700000</v>
      </c>
      <c r="X1210">
        <f t="shared" si="56"/>
        <v>0</v>
      </c>
    </row>
    <row r="1211" spans="1:24" x14ac:dyDescent="0.35">
      <c r="A1211">
        <v>8386</v>
      </c>
      <c r="B1211" t="s">
        <v>1356</v>
      </c>
      <c r="C1211" t="s">
        <v>1149</v>
      </c>
      <c r="D1211" t="s">
        <v>3596</v>
      </c>
      <c r="E1211" t="s">
        <v>3261</v>
      </c>
      <c r="F1211" t="s">
        <v>3597</v>
      </c>
      <c r="G1211" t="s">
        <v>12</v>
      </c>
      <c r="H1211" t="s">
        <v>113</v>
      </c>
      <c r="I1211" t="s">
        <v>1077</v>
      </c>
      <c r="J1211" t="s">
        <v>4522</v>
      </c>
      <c r="K1211" t="s">
        <v>812</v>
      </c>
      <c r="L1211">
        <v>9350</v>
      </c>
      <c r="M1211" t="s">
        <v>145</v>
      </c>
      <c r="N1211">
        <v>43291</v>
      </c>
      <c r="O1211">
        <v>44012</v>
      </c>
      <c r="P1211">
        <v>300000</v>
      </c>
      <c r="Q1211">
        <v>299606.21000000002</v>
      </c>
      <c r="R1211">
        <v>39808.65</v>
      </c>
      <c r="S1211">
        <v>215</v>
      </c>
      <c r="T1211">
        <f t="shared" si="54"/>
        <v>178.78999999997905</v>
      </c>
      <c r="U1211">
        <v>300000</v>
      </c>
      <c r="V1211">
        <v>0</v>
      </c>
      <c r="W1211">
        <f t="shared" si="55"/>
        <v>300000</v>
      </c>
      <c r="X1211">
        <f t="shared" si="56"/>
        <v>0</v>
      </c>
    </row>
    <row r="1212" spans="1:24" x14ac:dyDescent="0.35">
      <c r="A1212">
        <v>8519</v>
      </c>
      <c r="B1212" t="s">
        <v>1366</v>
      </c>
      <c r="C1212" t="s">
        <v>1143</v>
      </c>
      <c r="D1212" t="s">
        <v>3598</v>
      </c>
      <c r="E1212" t="s">
        <v>3599</v>
      </c>
      <c r="F1212" t="s">
        <v>3600</v>
      </c>
      <c r="G1212" t="s">
        <v>12</v>
      </c>
      <c r="H1212" t="s">
        <v>6</v>
      </c>
      <c r="I1212" t="s">
        <v>3601</v>
      </c>
      <c r="J1212" t="s">
        <v>4520</v>
      </c>
      <c r="K1212" t="s">
        <v>188</v>
      </c>
      <c r="L1212">
        <v>9778</v>
      </c>
      <c r="M1212" t="s">
        <v>355</v>
      </c>
      <c r="N1212">
        <v>43349</v>
      </c>
      <c r="O1212">
        <v>43524</v>
      </c>
      <c r="P1212">
        <v>48854.37</v>
      </c>
      <c r="Q1212">
        <v>48854.37</v>
      </c>
      <c r="R1212">
        <v>0</v>
      </c>
      <c r="S1212">
        <v>0</v>
      </c>
      <c r="T1212">
        <f t="shared" si="54"/>
        <v>0</v>
      </c>
      <c r="U1212">
        <v>50000</v>
      </c>
      <c r="V1212">
        <v>1145.6300000000001</v>
      </c>
      <c r="W1212">
        <f t="shared" si="55"/>
        <v>48854.37</v>
      </c>
      <c r="X1212">
        <f t="shared" si="56"/>
        <v>0</v>
      </c>
    </row>
    <row r="1213" spans="1:24" x14ac:dyDescent="0.35">
      <c r="A1213">
        <v>8087</v>
      </c>
      <c r="B1213" t="s">
        <v>1338</v>
      </c>
      <c r="C1213" t="s">
        <v>1137</v>
      </c>
      <c r="D1213" t="s">
        <v>3602</v>
      </c>
      <c r="E1213" t="s">
        <v>2898</v>
      </c>
      <c r="F1213" t="s">
        <v>3603</v>
      </c>
      <c r="G1213" t="s">
        <v>12</v>
      </c>
      <c r="H1213" t="s">
        <v>113</v>
      </c>
      <c r="I1213" t="s">
        <v>51</v>
      </c>
      <c r="J1213" t="s">
        <v>4524</v>
      </c>
      <c r="K1213" t="s">
        <v>33</v>
      </c>
      <c r="L1213">
        <v>9830</v>
      </c>
      <c r="M1213" t="s">
        <v>53</v>
      </c>
      <c r="N1213">
        <v>43298</v>
      </c>
      <c r="O1213">
        <v>44012</v>
      </c>
      <c r="P1213">
        <v>2104475</v>
      </c>
      <c r="Q1213">
        <v>1329492.74</v>
      </c>
      <c r="R1213">
        <v>325341.73</v>
      </c>
      <c r="S1213">
        <v>764703</v>
      </c>
      <c r="T1213">
        <f t="shared" si="54"/>
        <v>10279.260000000009</v>
      </c>
      <c r="U1213">
        <v>2104475</v>
      </c>
      <c r="V1213">
        <v>0</v>
      </c>
      <c r="W1213">
        <f t="shared" si="55"/>
        <v>2104475</v>
      </c>
      <c r="X1213">
        <f t="shared" si="56"/>
        <v>0</v>
      </c>
    </row>
    <row r="1214" spans="1:24" x14ac:dyDescent="0.35">
      <c r="A1214">
        <v>8515</v>
      </c>
      <c r="B1214" t="s">
        <v>1364</v>
      </c>
      <c r="C1214" t="s">
        <v>1137</v>
      </c>
      <c r="D1214" t="s">
        <v>3604</v>
      </c>
      <c r="E1214" t="s">
        <v>3605</v>
      </c>
      <c r="F1214" t="s">
        <v>3606</v>
      </c>
      <c r="G1214" t="s">
        <v>12</v>
      </c>
      <c r="H1214" t="s">
        <v>6</v>
      </c>
      <c r="I1214" t="s">
        <v>3607</v>
      </c>
      <c r="J1214" t="s">
        <v>4519</v>
      </c>
      <c r="K1214" t="s">
        <v>379</v>
      </c>
      <c r="L1214">
        <v>9365</v>
      </c>
      <c r="M1214" t="s">
        <v>892</v>
      </c>
      <c r="N1214">
        <v>43299</v>
      </c>
      <c r="O1214">
        <v>43465</v>
      </c>
      <c r="P1214">
        <v>149654.17000000001</v>
      </c>
      <c r="Q1214">
        <v>149654.17000000001</v>
      </c>
      <c r="R1214">
        <v>0</v>
      </c>
      <c r="S1214">
        <v>0</v>
      </c>
      <c r="T1214">
        <f t="shared" si="54"/>
        <v>0</v>
      </c>
      <c r="U1214">
        <v>150000</v>
      </c>
      <c r="V1214">
        <v>345.83</v>
      </c>
      <c r="W1214">
        <f t="shared" si="55"/>
        <v>149654.17000000001</v>
      </c>
      <c r="X1214">
        <f t="shared" si="56"/>
        <v>0</v>
      </c>
    </row>
    <row r="1215" spans="1:24" x14ac:dyDescent="0.35">
      <c r="A1215">
        <v>7113</v>
      </c>
      <c r="B1215" t="s">
        <v>813</v>
      </c>
      <c r="C1215" t="s">
        <v>798</v>
      </c>
      <c r="D1215" t="s">
        <v>3608</v>
      </c>
      <c r="E1215" t="s">
        <v>2743</v>
      </c>
      <c r="F1215" t="s">
        <v>3609</v>
      </c>
      <c r="G1215" t="s">
        <v>12</v>
      </c>
      <c r="H1215" t="s">
        <v>113</v>
      </c>
      <c r="I1215" t="s">
        <v>2745</v>
      </c>
      <c r="J1215" t="s">
        <v>4523</v>
      </c>
      <c r="K1215" t="s">
        <v>1605</v>
      </c>
      <c r="L1215">
        <v>9352</v>
      </c>
      <c r="M1215" t="s">
        <v>78</v>
      </c>
      <c r="N1215">
        <v>43301</v>
      </c>
      <c r="O1215">
        <v>44074</v>
      </c>
      <c r="P1215">
        <v>400000</v>
      </c>
      <c r="Q1215">
        <v>222467.38</v>
      </c>
      <c r="R1215">
        <v>170552.65</v>
      </c>
      <c r="S1215">
        <v>133632.67000000001</v>
      </c>
      <c r="T1215">
        <f t="shared" si="54"/>
        <v>43899.949999999983</v>
      </c>
      <c r="U1215">
        <v>400000</v>
      </c>
      <c r="V1215">
        <v>0</v>
      </c>
      <c r="W1215">
        <f t="shared" si="55"/>
        <v>400000</v>
      </c>
      <c r="X1215">
        <f t="shared" si="56"/>
        <v>0</v>
      </c>
    </row>
    <row r="1216" spans="1:24" x14ac:dyDescent="0.35">
      <c r="A1216">
        <v>6113</v>
      </c>
      <c r="B1216" t="s">
        <v>267</v>
      </c>
      <c r="C1216" t="s">
        <v>109</v>
      </c>
      <c r="D1216" t="s">
        <v>3610</v>
      </c>
      <c r="E1216" t="s">
        <v>3611</v>
      </c>
      <c r="F1216" t="s">
        <v>3612</v>
      </c>
      <c r="G1216" t="s">
        <v>12</v>
      </c>
      <c r="H1216" t="s">
        <v>113</v>
      </c>
      <c r="I1216" t="s">
        <v>3613</v>
      </c>
      <c r="J1216" t="s">
        <v>4520</v>
      </c>
      <c r="K1216" t="s">
        <v>477</v>
      </c>
      <c r="L1216">
        <v>9554</v>
      </c>
      <c r="M1216" t="s">
        <v>3614</v>
      </c>
      <c r="N1216">
        <v>43301</v>
      </c>
      <c r="O1216">
        <v>44043</v>
      </c>
      <c r="P1216">
        <v>200000</v>
      </c>
      <c r="Q1216">
        <v>61433.84</v>
      </c>
      <c r="R1216">
        <v>28130.58</v>
      </c>
      <c r="S1216">
        <v>19766.96</v>
      </c>
      <c r="T1216">
        <f t="shared" si="54"/>
        <v>118799.20000000001</v>
      </c>
      <c r="U1216">
        <v>200000</v>
      </c>
      <c r="V1216">
        <v>0</v>
      </c>
      <c r="W1216">
        <f t="shared" si="55"/>
        <v>200000</v>
      </c>
      <c r="X1216">
        <f t="shared" si="56"/>
        <v>0</v>
      </c>
    </row>
    <row r="1217" spans="1:24" x14ac:dyDescent="0.35">
      <c r="A1217">
        <v>8523</v>
      </c>
      <c r="B1217" t="s">
        <v>1374</v>
      </c>
      <c r="C1217" t="s">
        <v>1143</v>
      </c>
      <c r="D1217" t="s">
        <v>3615</v>
      </c>
      <c r="E1217" t="s">
        <v>3616</v>
      </c>
      <c r="F1217" t="s">
        <v>3617</v>
      </c>
      <c r="G1217" t="s">
        <v>12</v>
      </c>
      <c r="H1217" t="s">
        <v>113</v>
      </c>
      <c r="I1217" t="s">
        <v>3618</v>
      </c>
      <c r="J1217" t="s">
        <v>4524</v>
      </c>
      <c r="K1217" t="s">
        <v>33</v>
      </c>
      <c r="L1217">
        <v>8123</v>
      </c>
      <c r="M1217" t="s">
        <v>115</v>
      </c>
      <c r="N1217">
        <v>43314</v>
      </c>
      <c r="O1217">
        <v>44196</v>
      </c>
      <c r="P1217">
        <v>650000</v>
      </c>
      <c r="Q1217">
        <v>358578.8</v>
      </c>
      <c r="R1217">
        <v>147760.59</v>
      </c>
      <c r="S1217">
        <v>31348.77</v>
      </c>
      <c r="T1217">
        <f t="shared" si="54"/>
        <v>260072.43000000002</v>
      </c>
      <c r="U1217">
        <v>650000</v>
      </c>
      <c r="V1217">
        <v>0</v>
      </c>
      <c r="W1217">
        <f t="shared" si="55"/>
        <v>650000</v>
      </c>
      <c r="X1217">
        <f t="shared" si="56"/>
        <v>0</v>
      </c>
    </row>
    <row r="1218" spans="1:24" x14ac:dyDescent="0.35">
      <c r="A1218">
        <v>8520</v>
      </c>
      <c r="B1218" t="s">
        <v>1368</v>
      </c>
      <c r="C1218" t="s">
        <v>1143</v>
      </c>
      <c r="D1218" t="s">
        <v>3619</v>
      </c>
      <c r="E1218" t="s">
        <v>885</v>
      </c>
      <c r="F1218" t="s">
        <v>3620</v>
      </c>
      <c r="G1218" t="s">
        <v>12</v>
      </c>
      <c r="H1218" t="s">
        <v>6</v>
      </c>
      <c r="I1218" t="s">
        <v>887</v>
      </c>
      <c r="J1218" t="s">
        <v>4524</v>
      </c>
      <c r="K1218" t="s">
        <v>33</v>
      </c>
      <c r="L1218">
        <v>9778</v>
      </c>
      <c r="M1218" t="s">
        <v>355</v>
      </c>
      <c r="N1218">
        <v>43310</v>
      </c>
      <c r="O1218">
        <v>43465</v>
      </c>
      <c r="P1218">
        <v>81979.41</v>
      </c>
      <c r="Q1218">
        <v>81979.41</v>
      </c>
      <c r="R1218">
        <v>0</v>
      </c>
      <c r="S1218">
        <v>0</v>
      </c>
      <c r="T1218">
        <f t="shared" si="54"/>
        <v>0</v>
      </c>
      <c r="U1218">
        <v>82115</v>
      </c>
      <c r="V1218">
        <v>135.59</v>
      </c>
      <c r="W1218">
        <f t="shared" si="55"/>
        <v>81979.41</v>
      </c>
      <c r="X1218">
        <f t="shared" si="56"/>
        <v>0</v>
      </c>
    </row>
    <row r="1219" spans="1:24" x14ac:dyDescent="0.35">
      <c r="A1219">
        <v>8081</v>
      </c>
      <c r="B1219" t="s">
        <v>993</v>
      </c>
      <c r="C1219" t="s">
        <v>1137</v>
      </c>
      <c r="D1219" t="s">
        <v>3621</v>
      </c>
      <c r="E1219" t="s">
        <v>865</v>
      </c>
      <c r="F1219" t="s">
        <v>3622</v>
      </c>
      <c r="G1219" t="s">
        <v>12</v>
      </c>
      <c r="H1219" t="s">
        <v>113</v>
      </c>
      <c r="I1219" t="s">
        <v>3618</v>
      </c>
      <c r="J1219" t="s">
        <v>4524</v>
      </c>
      <c r="K1219" t="s">
        <v>33</v>
      </c>
      <c r="L1219">
        <v>8123</v>
      </c>
      <c r="M1219" t="s">
        <v>115</v>
      </c>
      <c r="N1219">
        <v>43318</v>
      </c>
      <c r="O1219">
        <v>44012</v>
      </c>
      <c r="P1219">
        <v>250000</v>
      </c>
      <c r="Q1219">
        <v>147391.28</v>
      </c>
      <c r="R1219">
        <v>19039.13</v>
      </c>
      <c r="S1219">
        <v>43924.800000000003</v>
      </c>
      <c r="T1219">
        <f t="shared" ref="T1219:T1282" si="57">P1219-Q1219-S1219</f>
        <v>58683.92</v>
      </c>
      <c r="U1219">
        <v>250000</v>
      </c>
      <c r="V1219">
        <v>0</v>
      </c>
      <c r="W1219">
        <f t="shared" ref="W1219:W1282" si="58">U1219-V1219</f>
        <v>250000</v>
      </c>
      <c r="X1219">
        <f t="shared" ref="X1219:X1282" si="59">P1219-W1219</f>
        <v>0</v>
      </c>
    </row>
    <row r="1220" spans="1:24" x14ac:dyDescent="0.35">
      <c r="A1220">
        <v>8081</v>
      </c>
      <c r="B1220" t="s">
        <v>993</v>
      </c>
      <c r="C1220" t="s">
        <v>1137</v>
      </c>
      <c r="D1220" t="s">
        <v>3623</v>
      </c>
      <c r="E1220" t="s">
        <v>878</v>
      </c>
      <c r="F1220" t="s">
        <v>3077</v>
      </c>
      <c r="G1220" t="s">
        <v>12</v>
      </c>
      <c r="H1220" t="s">
        <v>113</v>
      </c>
      <c r="I1220" t="s">
        <v>3384</v>
      </c>
      <c r="J1220" t="s">
        <v>4524</v>
      </c>
      <c r="K1220" t="s">
        <v>33</v>
      </c>
      <c r="L1220">
        <v>8123</v>
      </c>
      <c r="M1220" t="s">
        <v>115</v>
      </c>
      <c r="N1220">
        <v>43318</v>
      </c>
      <c r="O1220">
        <v>44012</v>
      </c>
      <c r="P1220">
        <v>400000</v>
      </c>
      <c r="Q1220">
        <v>273844.71000000002</v>
      </c>
      <c r="R1220">
        <v>96399.43</v>
      </c>
      <c r="S1220">
        <v>125954.98</v>
      </c>
      <c r="T1220">
        <f t="shared" si="57"/>
        <v>200.30999999998312</v>
      </c>
      <c r="U1220">
        <v>400000</v>
      </c>
      <c r="V1220">
        <v>0</v>
      </c>
      <c r="W1220">
        <f t="shared" si="58"/>
        <v>400000</v>
      </c>
      <c r="X1220">
        <f t="shared" si="59"/>
        <v>0</v>
      </c>
    </row>
    <row r="1221" spans="1:24" x14ac:dyDescent="0.35">
      <c r="A1221">
        <v>7113</v>
      </c>
      <c r="B1221" t="s">
        <v>813</v>
      </c>
      <c r="C1221" t="s">
        <v>798</v>
      </c>
      <c r="D1221" t="s">
        <v>3624</v>
      </c>
      <c r="E1221" t="s">
        <v>3625</v>
      </c>
      <c r="F1221" t="s">
        <v>3626</v>
      </c>
      <c r="G1221" t="s">
        <v>5</v>
      </c>
      <c r="H1221" t="s">
        <v>113</v>
      </c>
      <c r="I1221" t="s">
        <v>3240</v>
      </c>
      <c r="J1221" t="s">
        <v>4521</v>
      </c>
      <c r="K1221" t="s">
        <v>232</v>
      </c>
      <c r="L1221">
        <v>9350</v>
      </c>
      <c r="M1221" t="s">
        <v>145</v>
      </c>
      <c r="N1221">
        <v>43508</v>
      </c>
      <c r="O1221">
        <v>44012</v>
      </c>
      <c r="P1221">
        <v>900000</v>
      </c>
      <c r="Q1221">
        <v>150000</v>
      </c>
      <c r="R1221">
        <v>0</v>
      </c>
      <c r="S1221">
        <v>750000</v>
      </c>
      <c r="T1221">
        <f t="shared" si="57"/>
        <v>0</v>
      </c>
      <c r="U1221">
        <v>900000</v>
      </c>
      <c r="V1221">
        <v>0</v>
      </c>
      <c r="W1221">
        <f t="shared" si="58"/>
        <v>900000</v>
      </c>
      <c r="X1221">
        <f t="shared" si="59"/>
        <v>0</v>
      </c>
    </row>
    <row r="1222" spans="1:24" x14ac:dyDescent="0.35">
      <c r="A1222">
        <v>7113</v>
      </c>
      <c r="B1222" t="s">
        <v>813</v>
      </c>
      <c r="C1222" t="s">
        <v>798</v>
      </c>
      <c r="D1222" t="s">
        <v>3627</v>
      </c>
      <c r="E1222" t="s">
        <v>3625</v>
      </c>
      <c r="F1222" t="s">
        <v>3626</v>
      </c>
      <c r="G1222" t="s">
        <v>12</v>
      </c>
      <c r="H1222" t="s">
        <v>113</v>
      </c>
      <c r="I1222" t="s">
        <v>3240</v>
      </c>
      <c r="J1222" t="s">
        <v>4521</v>
      </c>
      <c r="K1222" t="s">
        <v>232</v>
      </c>
      <c r="L1222">
        <v>9350</v>
      </c>
      <c r="M1222" t="s">
        <v>145</v>
      </c>
      <c r="N1222">
        <v>43319</v>
      </c>
      <c r="O1222">
        <v>44012</v>
      </c>
      <c r="P1222">
        <v>100000</v>
      </c>
      <c r="Q1222">
        <v>51656.35</v>
      </c>
      <c r="R1222">
        <v>30155.07</v>
      </c>
      <c r="S1222">
        <v>35430.04</v>
      </c>
      <c r="T1222">
        <f t="shared" si="57"/>
        <v>12913.61</v>
      </c>
      <c r="U1222">
        <v>100000</v>
      </c>
      <c r="V1222">
        <v>0</v>
      </c>
      <c r="W1222">
        <f t="shared" si="58"/>
        <v>100000</v>
      </c>
      <c r="X1222">
        <f t="shared" si="59"/>
        <v>0</v>
      </c>
    </row>
    <row r="1223" spans="1:24" x14ac:dyDescent="0.35">
      <c r="A1223">
        <v>8087</v>
      </c>
      <c r="B1223" t="s">
        <v>1338</v>
      </c>
      <c r="C1223" t="s">
        <v>1137</v>
      </c>
      <c r="D1223" t="s">
        <v>3628</v>
      </c>
      <c r="E1223" t="s">
        <v>3629</v>
      </c>
      <c r="F1223" t="s">
        <v>3630</v>
      </c>
      <c r="G1223" t="s">
        <v>12</v>
      </c>
      <c r="H1223" t="s">
        <v>113</v>
      </c>
      <c r="I1223" t="s">
        <v>2775</v>
      </c>
      <c r="J1223" t="s">
        <v>4524</v>
      </c>
      <c r="K1223" t="s">
        <v>33</v>
      </c>
      <c r="L1223">
        <v>9351</v>
      </c>
      <c r="M1223" t="s">
        <v>34</v>
      </c>
      <c r="N1223">
        <v>43321</v>
      </c>
      <c r="O1223">
        <v>44012</v>
      </c>
      <c r="P1223">
        <v>750000</v>
      </c>
      <c r="Q1223">
        <v>701867.62</v>
      </c>
      <c r="R1223">
        <v>328941.26</v>
      </c>
      <c r="S1223">
        <v>45931</v>
      </c>
      <c r="T1223">
        <f t="shared" si="57"/>
        <v>2201.3800000000047</v>
      </c>
      <c r="U1223">
        <v>750000</v>
      </c>
      <c r="V1223">
        <v>0</v>
      </c>
      <c r="W1223">
        <f t="shared" si="58"/>
        <v>750000</v>
      </c>
      <c r="X1223">
        <f t="shared" si="59"/>
        <v>0</v>
      </c>
    </row>
    <row r="1224" spans="1:24" x14ac:dyDescent="0.35">
      <c r="A1224">
        <v>8081</v>
      </c>
      <c r="B1224" t="s">
        <v>993</v>
      </c>
      <c r="C1224" t="s">
        <v>1137</v>
      </c>
      <c r="D1224" t="s">
        <v>3631</v>
      </c>
      <c r="E1224" t="s">
        <v>868</v>
      </c>
      <c r="F1224" t="s">
        <v>3632</v>
      </c>
      <c r="G1224" t="s">
        <v>12</v>
      </c>
      <c r="H1224" t="s">
        <v>113</v>
      </c>
      <c r="I1224" t="s">
        <v>3633</v>
      </c>
      <c r="J1224" t="s">
        <v>4524</v>
      </c>
      <c r="K1224" t="s">
        <v>33</v>
      </c>
      <c r="L1224">
        <v>8123</v>
      </c>
      <c r="M1224" t="s">
        <v>115</v>
      </c>
      <c r="N1224">
        <v>43318</v>
      </c>
      <c r="O1224">
        <v>44012</v>
      </c>
      <c r="P1224">
        <v>415000</v>
      </c>
      <c r="Q1224">
        <v>360901.14</v>
      </c>
      <c r="R1224">
        <v>129121.26</v>
      </c>
      <c r="S1224">
        <v>20181.5</v>
      </c>
      <c r="T1224">
        <f t="shared" si="57"/>
        <v>33917.359999999986</v>
      </c>
      <c r="U1224">
        <v>415000</v>
      </c>
      <c r="V1224">
        <v>0</v>
      </c>
      <c r="W1224">
        <f t="shared" si="58"/>
        <v>415000</v>
      </c>
      <c r="X1224">
        <f t="shared" si="59"/>
        <v>0</v>
      </c>
    </row>
    <row r="1225" spans="1:24" x14ac:dyDescent="0.35">
      <c r="A1225">
        <v>8081</v>
      </c>
      <c r="B1225" t="s">
        <v>993</v>
      </c>
      <c r="C1225" t="s">
        <v>1137</v>
      </c>
      <c r="D1225" t="s">
        <v>3634</v>
      </c>
      <c r="E1225" t="s">
        <v>872</v>
      </c>
      <c r="F1225" t="s">
        <v>3635</v>
      </c>
      <c r="G1225" t="s">
        <v>12</v>
      </c>
      <c r="H1225" t="s">
        <v>113</v>
      </c>
      <c r="I1225" t="s">
        <v>3618</v>
      </c>
      <c r="J1225" t="s">
        <v>4524</v>
      </c>
      <c r="K1225" t="s">
        <v>33</v>
      </c>
      <c r="L1225">
        <v>8123</v>
      </c>
      <c r="M1225" t="s">
        <v>115</v>
      </c>
      <c r="N1225">
        <v>43318</v>
      </c>
      <c r="O1225">
        <v>44012</v>
      </c>
      <c r="P1225">
        <v>395000</v>
      </c>
      <c r="Q1225">
        <v>345165.27</v>
      </c>
      <c r="R1225">
        <v>146431.04000000001</v>
      </c>
      <c r="S1225">
        <v>42106.34</v>
      </c>
      <c r="T1225">
        <f t="shared" si="57"/>
        <v>7728.3899999999849</v>
      </c>
      <c r="U1225">
        <v>395000</v>
      </c>
      <c r="V1225">
        <v>0</v>
      </c>
      <c r="W1225">
        <f t="shared" si="58"/>
        <v>395000</v>
      </c>
      <c r="X1225">
        <f t="shared" si="59"/>
        <v>0</v>
      </c>
    </row>
    <row r="1226" spans="1:24" x14ac:dyDescent="0.35">
      <c r="A1226">
        <v>8524</v>
      </c>
      <c r="B1226" t="s">
        <v>1376</v>
      </c>
      <c r="C1226" t="s">
        <v>1143</v>
      </c>
      <c r="D1226" t="s">
        <v>3636</v>
      </c>
      <c r="E1226" t="s">
        <v>3637</v>
      </c>
      <c r="F1226" t="s">
        <v>3638</v>
      </c>
      <c r="G1226" t="s">
        <v>12</v>
      </c>
      <c r="H1226" t="s">
        <v>113</v>
      </c>
      <c r="I1226" t="s">
        <v>3618</v>
      </c>
      <c r="J1226" t="s">
        <v>4524</v>
      </c>
      <c r="K1226" t="s">
        <v>33</v>
      </c>
      <c r="L1226">
        <v>8123</v>
      </c>
      <c r="M1226" t="s">
        <v>115</v>
      </c>
      <c r="N1226">
        <v>43319</v>
      </c>
      <c r="O1226">
        <v>44196</v>
      </c>
      <c r="P1226">
        <v>650000</v>
      </c>
      <c r="Q1226">
        <v>260894.53</v>
      </c>
      <c r="R1226">
        <v>158636.65</v>
      </c>
      <c r="S1226">
        <v>384682.4</v>
      </c>
      <c r="T1226">
        <f t="shared" si="57"/>
        <v>4423.0699999999488</v>
      </c>
      <c r="U1226">
        <v>650000</v>
      </c>
      <c r="V1226">
        <v>0</v>
      </c>
      <c r="W1226">
        <f t="shared" si="58"/>
        <v>650000</v>
      </c>
      <c r="X1226">
        <f t="shared" si="59"/>
        <v>0</v>
      </c>
    </row>
    <row r="1227" spans="1:24" x14ac:dyDescent="0.35">
      <c r="A1227">
        <v>6113</v>
      </c>
      <c r="B1227" t="s">
        <v>267</v>
      </c>
      <c r="C1227" t="s">
        <v>109</v>
      </c>
      <c r="D1227" t="s">
        <v>3639</v>
      </c>
      <c r="E1227" t="s">
        <v>3640</v>
      </c>
      <c r="F1227" t="s">
        <v>3641</v>
      </c>
      <c r="G1227" t="s">
        <v>12</v>
      </c>
      <c r="H1227" t="s">
        <v>113</v>
      </c>
      <c r="I1227" t="s">
        <v>3443</v>
      </c>
      <c r="J1227" t="s">
        <v>4522</v>
      </c>
      <c r="K1227" t="s">
        <v>332</v>
      </c>
      <c r="L1227">
        <v>9351</v>
      </c>
      <c r="M1227" t="s">
        <v>34</v>
      </c>
      <c r="N1227">
        <v>43327</v>
      </c>
      <c r="O1227">
        <v>44043</v>
      </c>
      <c r="P1227">
        <v>500000</v>
      </c>
      <c r="Q1227">
        <v>336192.15</v>
      </c>
      <c r="R1227">
        <v>126724.54</v>
      </c>
      <c r="S1227">
        <v>149570.20000000001</v>
      </c>
      <c r="T1227">
        <f t="shared" si="57"/>
        <v>14237.649999999965</v>
      </c>
      <c r="U1227">
        <v>500000</v>
      </c>
      <c r="V1227">
        <v>0</v>
      </c>
      <c r="W1227">
        <f t="shared" si="58"/>
        <v>500000</v>
      </c>
      <c r="X1227">
        <f t="shared" si="59"/>
        <v>0</v>
      </c>
    </row>
    <row r="1228" spans="1:24" x14ac:dyDescent="0.35">
      <c r="A1228">
        <v>8728</v>
      </c>
      <c r="B1228" t="s">
        <v>1378</v>
      </c>
      <c r="C1228" t="s">
        <v>1146</v>
      </c>
      <c r="D1228" t="s">
        <v>3642</v>
      </c>
      <c r="E1228" t="s">
        <v>3643</v>
      </c>
      <c r="F1228" t="s">
        <v>3644</v>
      </c>
      <c r="G1228" t="s">
        <v>12</v>
      </c>
      <c r="H1228" t="s">
        <v>6</v>
      </c>
      <c r="I1228" t="s">
        <v>949</v>
      </c>
      <c r="J1228" t="s">
        <v>4524</v>
      </c>
      <c r="K1228" t="s">
        <v>1142</v>
      </c>
      <c r="L1228">
        <v>8123</v>
      </c>
      <c r="M1228" t="s">
        <v>115</v>
      </c>
      <c r="N1228">
        <v>43326</v>
      </c>
      <c r="O1228">
        <v>43738</v>
      </c>
      <c r="P1228">
        <v>545122.69999999995</v>
      </c>
      <c r="Q1228">
        <v>545122.69999999995</v>
      </c>
      <c r="R1228">
        <v>10588.8</v>
      </c>
      <c r="S1228">
        <v>0</v>
      </c>
      <c r="T1228">
        <f t="shared" si="57"/>
        <v>0</v>
      </c>
      <c r="U1228">
        <v>545122.69999999995</v>
      </c>
      <c r="V1228">
        <v>0</v>
      </c>
      <c r="W1228">
        <f t="shared" si="58"/>
        <v>545122.69999999995</v>
      </c>
      <c r="X1228">
        <f t="shared" si="59"/>
        <v>0</v>
      </c>
    </row>
    <row r="1229" spans="1:24" x14ac:dyDescent="0.35">
      <c r="A1229">
        <v>8743</v>
      </c>
      <c r="B1229" t="s">
        <v>1380</v>
      </c>
      <c r="C1229" t="s">
        <v>1137</v>
      </c>
      <c r="D1229" t="s">
        <v>3645</v>
      </c>
      <c r="E1229" t="s">
        <v>2854</v>
      </c>
      <c r="F1229" t="s">
        <v>3646</v>
      </c>
      <c r="G1229" t="s">
        <v>12</v>
      </c>
      <c r="H1229" t="s">
        <v>113</v>
      </c>
      <c r="I1229" t="s">
        <v>3647</v>
      </c>
      <c r="J1229" t="s">
        <v>4519</v>
      </c>
      <c r="K1229" t="s">
        <v>2857</v>
      </c>
      <c r="L1229">
        <v>9389</v>
      </c>
      <c r="M1229" t="s">
        <v>1026</v>
      </c>
      <c r="N1229">
        <v>43333</v>
      </c>
      <c r="O1229">
        <v>44074</v>
      </c>
      <c r="P1229">
        <v>200000</v>
      </c>
      <c r="Q1229">
        <v>39111.519999999997</v>
      </c>
      <c r="R1229">
        <v>42513.15</v>
      </c>
      <c r="S1229">
        <v>20887.689999999999</v>
      </c>
      <c r="T1229">
        <f t="shared" si="57"/>
        <v>140000.79</v>
      </c>
      <c r="U1229">
        <v>60000</v>
      </c>
      <c r="V1229">
        <v>0</v>
      </c>
      <c r="W1229">
        <f t="shared" si="58"/>
        <v>60000</v>
      </c>
      <c r="X1229">
        <f t="shared" si="59"/>
        <v>140000</v>
      </c>
    </row>
    <row r="1230" spans="1:24" x14ac:dyDescent="0.35">
      <c r="A1230">
        <v>7113</v>
      </c>
      <c r="B1230" t="s">
        <v>813</v>
      </c>
      <c r="C1230" t="s">
        <v>798</v>
      </c>
      <c r="D1230" t="s">
        <v>3648</v>
      </c>
      <c r="E1230" t="s">
        <v>3649</v>
      </c>
      <c r="F1230" t="s">
        <v>3650</v>
      </c>
      <c r="G1230" t="s">
        <v>12</v>
      </c>
      <c r="H1230" t="s">
        <v>113</v>
      </c>
      <c r="I1230" t="s">
        <v>3240</v>
      </c>
      <c r="J1230" t="s">
        <v>4521</v>
      </c>
      <c r="K1230" t="s">
        <v>232</v>
      </c>
      <c r="L1230">
        <v>9350</v>
      </c>
      <c r="M1230" t="s">
        <v>145</v>
      </c>
      <c r="N1230">
        <v>43329</v>
      </c>
      <c r="O1230">
        <v>44074</v>
      </c>
      <c r="P1230">
        <v>500000</v>
      </c>
      <c r="Q1230">
        <v>276744.08</v>
      </c>
      <c r="R1230">
        <v>224522.49</v>
      </c>
      <c r="S1230">
        <v>180512.87</v>
      </c>
      <c r="T1230">
        <f t="shared" si="57"/>
        <v>42743.049999999988</v>
      </c>
      <c r="U1230">
        <v>500000</v>
      </c>
      <c r="V1230">
        <v>0</v>
      </c>
      <c r="W1230">
        <f t="shared" si="58"/>
        <v>500000</v>
      </c>
      <c r="X1230">
        <f t="shared" si="59"/>
        <v>0</v>
      </c>
    </row>
    <row r="1231" spans="1:24" x14ac:dyDescent="0.35">
      <c r="A1231">
        <v>8743</v>
      </c>
      <c r="B1231" t="s">
        <v>1380</v>
      </c>
      <c r="C1231" t="s">
        <v>1137</v>
      </c>
      <c r="D1231" t="s">
        <v>3651</v>
      </c>
      <c r="E1231" t="s">
        <v>3652</v>
      </c>
      <c r="F1231" t="s">
        <v>3653</v>
      </c>
      <c r="G1231" t="s">
        <v>12</v>
      </c>
      <c r="H1231" t="s">
        <v>113</v>
      </c>
      <c r="I1231" t="s">
        <v>3654</v>
      </c>
      <c r="J1231" t="s">
        <v>4519</v>
      </c>
      <c r="K1231" t="s">
        <v>281</v>
      </c>
      <c r="L1231">
        <v>9354</v>
      </c>
      <c r="M1231" t="s">
        <v>132</v>
      </c>
      <c r="N1231">
        <v>43332</v>
      </c>
      <c r="O1231">
        <v>43997</v>
      </c>
      <c r="P1231">
        <v>200000</v>
      </c>
      <c r="Q1231">
        <v>114403.89</v>
      </c>
      <c r="R1231">
        <v>85522.7</v>
      </c>
      <c r="S1231">
        <v>14310.9</v>
      </c>
      <c r="T1231">
        <f t="shared" si="57"/>
        <v>71285.210000000006</v>
      </c>
      <c r="U1231">
        <v>200000</v>
      </c>
      <c r="V1231">
        <v>0</v>
      </c>
      <c r="W1231">
        <f t="shared" si="58"/>
        <v>200000</v>
      </c>
      <c r="X1231">
        <f t="shared" si="59"/>
        <v>0</v>
      </c>
    </row>
    <row r="1232" spans="1:24" x14ac:dyDescent="0.35">
      <c r="A1232">
        <v>8520</v>
      </c>
      <c r="B1232" t="s">
        <v>1368</v>
      </c>
      <c r="C1232" t="s">
        <v>1143</v>
      </c>
      <c r="D1232" t="s">
        <v>3655</v>
      </c>
      <c r="E1232" t="s">
        <v>3656</v>
      </c>
      <c r="F1232" t="s">
        <v>3657</v>
      </c>
      <c r="G1232" t="s">
        <v>12</v>
      </c>
      <c r="H1232" t="s">
        <v>113</v>
      </c>
      <c r="I1232" t="s">
        <v>3658</v>
      </c>
      <c r="J1232" t="s">
        <v>4524</v>
      </c>
      <c r="K1232" t="s">
        <v>33</v>
      </c>
      <c r="L1232">
        <v>9091</v>
      </c>
      <c r="M1232" t="s">
        <v>727</v>
      </c>
      <c r="N1232">
        <v>43339</v>
      </c>
      <c r="O1232">
        <v>44012</v>
      </c>
      <c r="P1232">
        <v>875000</v>
      </c>
      <c r="Q1232">
        <v>198000</v>
      </c>
      <c r="R1232">
        <v>198000</v>
      </c>
      <c r="S1232">
        <v>132000</v>
      </c>
      <c r="T1232">
        <f t="shared" si="57"/>
        <v>545000</v>
      </c>
      <c r="U1232">
        <v>875000</v>
      </c>
      <c r="V1232">
        <v>0</v>
      </c>
      <c r="W1232">
        <f t="shared" si="58"/>
        <v>875000</v>
      </c>
      <c r="X1232">
        <f t="shared" si="59"/>
        <v>0</v>
      </c>
    </row>
    <row r="1233" spans="1:24" x14ac:dyDescent="0.35">
      <c r="A1233">
        <v>8074</v>
      </c>
      <c r="B1233" t="s">
        <v>1287</v>
      </c>
      <c r="C1233" t="s">
        <v>1137</v>
      </c>
      <c r="D1233" t="s">
        <v>3659</v>
      </c>
      <c r="E1233" t="s">
        <v>3660</v>
      </c>
      <c r="F1233" t="s">
        <v>3661</v>
      </c>
      <c r="G1233" t="s">
        <v>12</v>
      </c>
      <c r="H1233" t="s">
        <v>113</v>
      </c>
      <c r="I1233" t="s">
        <v>2568</v>
      </c>
      <c r="J1233" t="s">
        <v>4521</v>
      </c>
      <c r="K1233" t="s">
        <v>3090</v>
      </c>
      <c r="L1233">
        <v>9350</v>
      </c>
      <c r="M1233" t="s">
        <v>145</v>
      </c>
      <c r="N1233">
        <v>43361</v>
      </c>
      <c r="O1233">
        <v>44074</v>
      </c>
      <c r="P1233">
        <v>500000</v>
      </c>
      <c r="Q1233">
        <v>328382.73</v>
      </c>
      <c r="R1233">
        <v>235762.49</v>
      </c>
      <c r="S1233">
        <v>94953.75</v>
      </c>
      <c r="T1233">
        <f t="shared" si="57"/>
        <v>76663.520000000019</v>
      </c>
      <c r="U1233">
        <v>500000</v>
      </c>
      <c r="V1233">
        <v>0</v>
      </c>
      <c r="W1233">
        <f t="shared" si="58"/>
        <v>500000</v>
      </c>
      <c r="X1233">
        <f t="shared" si="59"/>
        <v>0</v>
      </c>
    </row>
    <row r="1234" spans="1:24" x14ac:dyDescent="0.35">
      <c r="A1234">
        <v>8515</v>
      </c>
      <c r="B1234" t="s">
        <v>1364</v>
      </c>
      <c r="C1234" t="s">
        <v>1137</v>
      </c>
      <c r="D1234" t="s">
        <v>3662</v>
      </c>
      <c r="E1234" t="s">
        <v>3663</v>
      </c>
      <c r="F1234" t="s">
        <v>3664</v>
      </c>
      <c r="G1234" t="s">
        <v>12</v>
      </c>
      <c r="H1234" t="s">
        <v>6</v>
      </c>
      <c r="I1234" t="s">
        <v>98</v>
      </c>
      <c r="J1234" t="s">
        <v>4525</v>
      </c>
      <c r="K1234" t="s">
        <v>99</v>
      </c>
      <c r="L1234">
        <v>9364</v>
      </c>
      <c r="M1234" t="s">
        <v>39</v>
      </c>
      <c r="N1234">
        <v>43350</v>
      </c>
      <c r="O1234">
        <v>43646</v>
      </c>
      <c r="P1234">
        <v>62335.11</v>
      </c>
      <c r="Q1234">
        <v>62335.11</v>
      </c>
      <c r="R1234">
        <v>0</v>
      </c>
      <c r="S1234">
        <v>0</v>
      </c>
      <c r="T1234">
        <f t="shared" si="57"/>
        <v>0</v>
      </c>
      <c r="U1234">
        <v>100000</v>
      </c>
      <c r="V1234">
        <v>37664.89</v>
      </c>
      <c r="W1234">
        <f t="shared" si="58"/>
        <v>62335.11</v>
      </c>
      <c r="X1234">
        <f t="shared" si="59"/>
        <v>0</v>
      </c>
    </row>
    <row r="1235" spans="1:24" x14ac:dyDescent="0.35">
      <c r="A1235">
        <v>8743</v>
      </c>
      <c r="B1235" t="s">
        <v>1380</v>
      </c>
      <c r="C1235" t="s">
        <v>1137</v>
      </c>
      <c r="D1235" t="s">
        <v>3665</v>
      </c>
      <c r="E1235" t="s">
        <v>3666</v>
      </c>
      <c r="F1235" t="s">
        <v>3667</v>
      </c>
      <c r="G1235" t="s">
        <v>12</v>
      </c>
      <c r="H1235" t="s">
        <v>113</v>
      </c>
      <c r="I1235" t="s">
        <v>3668</v>
      </c>
      <c r="J1235" t="s">
        <v>4524</v>
      </c>
      <c r="K1235" t="s">
        <v>33</v>
      </c>
      <c r="L1235">
        <v>9391</v>
      </c>
      <c r="M1235" t="s">
        <v>2107</v>
      </c>
      <c r="N1235">
        <v>43350</v>
      </c>
      <c r="O1235">
        <v>44012</v>
      </c>
      <c r="P1235">
        <v>200000</v>
      </c>
      <c r="Q1235">
        <v>181773.93</v>
      </c>
      <c r="R1235">
        <v>161992.47</v>
      </c>
      <c r="S1235">
        <v>0</v>
      </c>
      <c r="T1235">
        <f t="shared" si="57"/>
        <v>18226.070000000007</v>
      </c>
      <c r="U1235">
        <v>200000</v>
      </c>
      <c r="V1235">
        <v>0</v>
      </c>
      <c r="W1235">
        <f t="shared" si="58"/>
        <v>200000</v>
      </c>
      <c r="X1235">
        <f t="shared" si="59"/>
        <v>0</v>
      </c>
    </row>
    <row r="1236" spans="1:24" x14ac:dyDescent="0.35">
      <c r="A1236">
        <v>8514</v>
      </c>
      <c r="B1236" t="s">
        <v>1362</v>
      </c>
      <c r="C1236" t="s">
        <v>1137</v>
      </c>
      <c r="D1236" t="s">
        <v>3669</v>
      </c>
      <c r="E1236" t="s">
        <v>3176</v>
      </c>
      <c r="F1236" t="s">
        <v>3670</v>
      </c>
      <c r="G1236" t="s">
        <v>12</v>
      </c>
      <c r="H1236" t="s">
        <v>6</v>
      </c>
      <c r="I1236" t="s">
        <v>2291</v>
      </c>
      <c r="J1236" t="s">
        <v>4525</v>
      </c>
      <c r="K1236" t="s">
        <v>144</v>
      </c>
      <c r="L1236">
        <v>9352</v>
      </c>
      <c r="M1236" t="s">
        <v>78</v>
      </c>
      <c r="N1236">
        <v>43355</v>
      </c>
      <c r="O1236">
        <v>43646</v>
      </c>
      <c r="P1236">
        <v>24999.83</v>
      </c>
      <c r="Q1236">
        <v>24999.83</v>
      </c>
      <c r="R1236">
        <v>0</v>
      </c>
      <c r="S1236">
        <v>0</v>
      </c>
      <c r="T1236">
        <f t="shared" si="57"/>
        <v>0</v>
      </c>
      <c r="U1236">
        <v>25000</v>
      </c>
      <c r="V1236">
        <v>0.17</v>
      </c>
      <c r="W1236">
        <f t="shared" si="58"/>
        <v>24999.83</v>
      </c>
      <c r="X1236">
        <f t="shared" si="59"/>
        <v>0</v>
      </c>
    </row>
    <row r="1237" spans="1:24" x14ac:dyDescent="0.35">
      <c r="A1237">
        <v>8072</v>
      </c>
      <c r="B1237" t="s">
        <v>1281</v>
      </c>
      <c r="C1237" t="s">
        <v>1137</v>
      </c>
      <c r="D1237" t="s">
        <v>3671</v>
      </c>
      <c r="E1237" t="s">
        <v>3672</v>
      </c>
      <c r="F1237" t="s">
        <v>3673</v>
      </c>
      <c r="G1237" t="s">
        <v>12</v>
      </c>
      <c r="H1237" t="s">
        <v>113</v>
      </c>
      <c r="I1237" t="s">
        <v>3674</v>
      </c>
      <c r="J1237" t="s">
        <v>4519</v>
      </c>
      <c r="K1237" t="s">
        <v>17</v>
      </c>
      <c r="L1237">
        <v>9268</v>
      </c>
      <c r="M1237" t="s">
        <v>1527</v>
      </c>
      <c r="N1237">
        <v>43363</v>
      </c>
      <c r="O1237">
        <v>44012</v>
      </c>
      <c r="P1237">
        <v>1125000</v>
      </c>
      <c r="Q1237">
        <v>1094229.33</v>
      </c>
      <c r="R1237">
        <v>208009.31</v>
      </c>
      <c r="S1237">
        <v>30306</v>
      </c>
      <c r="T1237">
        <f t="shared" si="57"/>
        <v>464.66999999992549</v>
      </c>
      <c r="U1237">
        <v>1125000</v>
      </c>
      <c r="V1237">
        <v>0</v>
      </c>
      <c r="W1237">
        <f t="shared" si="58"/>
        <v>1125000</v>
      </c>
      <c r="X1237">
        <f t="shared" si="59"/>
        <v>0</v>
      </c>
    </row>
    <row r="1238" spans="1:24" x14ac:dyDescent="0.35">
      <c r="A1238">
        <v>8514</v>
      </c>
      <c r="B1238" t="s">
        <v>1362</v>
      </c>
      <c r="C1238" t="s">
        <v>1137</v>
      </c>
      <c r="D1238" t="s">
        <v>3675</v>
      </c>
      <c r="E1238" t="s">
        <v>3676</v>
      </c>
      <c r="F1238" t="s">
        <v>3677</v>
      </c>
      <c r="G1238" t="s">
        <v>12</v>
      </c>
      <c r="H1238" t="s">
        <v>6</v>
      </c>
      <c r="I1238" t="s">
        <v>3678</v>
      </c>
      <c r="J1238" t="s">
        <v>4519</v>
      </c>
      <c r="K1238" t="s">
        <v>160</v>
      </c>
      <c r="L1238">
        <v>9354</v>
      </c>
      <c r="M1238" t="s">
        <v>132</v>
      </c>
      <c r="N1238">
        <v>43354</v>
      </c>
      <c r="O1238">
        <v>43646</v>
      </c>
      <c r="P1238">
        <v>24955.82</v>
      </c>
      <c r="Q1238">
        <v>24955.82</v>
      </c>
      <c r="R1238">
        <v>0</v>
      </c>
      <c r="S1238">
        <v>0</v>
      </c>
      <c r="T1238">
        <f t="shared" si="57"/>
        <v>0</v>
      </c>
      <c r="U1238">
        <v>25000</v>
      </c>
      <c r="V1238">
        <v>44.18</v>
      </c>
      <c r="W1238">
        <f t="shared" si="58"/>
        <v>24955.82</v>
      </c>
      <c r="X1238">
        <f t="shared" si="59"/>
        <v>0</v>
      </c>
    </row>
    <row r="1239" spans="1:24" x14ac:dyDescent="0.35">
      <c r="A1239">
        <v>8074</v>
      </c>
      <c r="B1239" t="s">
        <v>1287</v>
      </c>
      <c r="C1239" t="s">
        <v>1137</v>
      </c>
      <c r="D1239" t="s">
        <v>3679</v>
      </c>
      <c r="E1239" t="s">
        <v>2566</v>
      </c>
      <c r="F1239" t="s">
        <v>3680</v>
      </c>
      <c r="G1239" t="s">
        <v>12</v>
      </c>
      <c r="H1239" t="s">
        <v>113</v>
      </c>
      <c r="I1239" t="s">
        <v>2568</v>
      </c>
      <c r="J1239" t="s">
        <v>4521</v>
      </c>
      <c r="K1239" t="s">
        <v>396</v>
      </c>
      <c r="L1239">
        <v>9350</v>
      </c>
      <c r="M1239" t="s">
        <v>145</v>
      </c>
      <c r="N1239">
        <v>43361</v>
      </c>
      <c r="O1239">
        <v>44012</v>
      </c>
      <c r="P1239">
        <v>400000</v>
      </c>
      <c r="Q1239">
        <v>353431.09</v>
      </c>
      <c r="R1239">
        <v>97297.09</v>
      </c>
      <c r="S1239">
        <v>36591</v>
      </c>
      <c r="T1239">
        <f t="shared" si="57"/>
        <v>9977.9099999999744</v>
      </c>
      <c r="U1239">
        <v>400000</v>
      </c>
      <c r="V1239">
        <v>0</v>
      </c>
      <c r="W1239">
        <f t="shared" si="58"/>
        <v>400000</v>
      </c>
      <c r="X1239">
        <f t="shared" si="59"/>
        <v>0</v>
      </c>
    </row>
    <row r="1240" spans="1:24" x14ac:dyDescent="0.35">
      <c r="A1240">
        <v>8515</v>
      </c>
      <c r="B1240" t="s">
        <v>1364</v>
      </c>
      <c r="C1240" t="s">
        <v>1137</v>
      </c>
      <c r="D1240" t="s">
        <v>3681</v>
      </c>
      <c r="E1240" t="s">
        <v>3682</v>
      </c>
      <c r="F1240" t="s">
        <v>3683</v>
      </c>
      <c r="G1240" t="s">
        <v>12</v>
      </c>
      <c r="H1240" t="s">
        <v>6</v>
      </c>
      <c r="I1240" t="s">
        <v>3678</v>
      </c>
      <c r="J1240" t="s">
        <v>4519</v>
      </c>
      <c r="K1240" t="s">
        <v>2515</v>
      </c>
      <c r="L1240">
        <v>9354</v>
      </c>
      <c r="M1240" t="s">
        <v>132</v>
      </c>
      <c r="N1240">
        <v>43357</v>
      </c>
      <c r="O1240">
        <v>43496</v>
      </c>
      <c r="P1240">
        <v>98920.43</v>
      </c>
      <c r="Q1240">
        <v>98920.43</v>
      </c>
      <c r="R1240">
        <v>0</v>
      </c>
      <c r="S1240">
        <v>0</v>
      </c>
      <c r="T1240">
        <f t="shared" si="57"/>
        <v>0</v>
      </c>
      <c r="U1240">
        <v>99170</v>
      </c>
      <c r="V1240">
        <v>249.57</v>
      </c>
      <c r="W1240">
        <f t="shared" si="58"/>
        <v>98920.43</v>
      </c>
      <c r="X1240">
        <f t="shared" si="59"/>
        <v>0</v>
      </c>
    </row>
    <row r="1241" spans="1:24" x14ac:dyDescent="0.35">
      <c r="A1241">
        <v>8074</v>
      </c>
      <c r="B1241" t="s">
        <v>1287</v>
      </c>
      <c r="C1241" t="s">
        <v>1137</v>
      </c>
      <c r="D1241" t="s">
        <v>3684</v>
      </c>
      <c r="E1241" t="s">
        <v>2535</v>
      </c>
      <c r="F1241" t="s">
        <v>3685</v>
      </c>
      <c r="G1241" t="s">
        <v>12</v>
      </c>
      <c r="H1241" t="s">
        <v>113</v>
      </c>
      <c r="I1241" t="s">
        <v>3686</v>
      </c>
      <c r="J1241" t="s">
        <v>4521</v>
      </c>
      <c r="K1241" t="s">
        <v>703</v>
      </c>
      <c r="L1241">
        <v>9350</v>
      </c>
      <c r="M1241" t="s">
        <v>145</v>
      </c>
      <c r="N1241">
        <v>43357</v>
      </c>
      <c r="O1241">
        <v>44012</v>
      </c>
      <c r="P1241">
        <v>400000</v>
      </c>
      <c r="Q1241">
        <v>252051.29</v>
      </c>
      <c r="R1241">
        <v>158767.26</v>
      </c>
      <c r="S1241">
        <v>136710.07999999999</v>
      </c>
      <c r="T1241">
        <f t="shared" si="57"/>
        <v>11238.630000000005</v>
      </c>
      <c r="U1241">
        <v>400000</v>
      </c>
      <c r="V1241">
        <v>0</v>
      </c>
      <c r="W1241">
        <f t="shared" si="58"/>
        <v>400000</v>
      </c>
      <c r="X1241">
        <f t="shared" si="59"/>
        <v>0</v>
      </c>
    </row>
    <row r="1242" spans="1:24" x14ac:dyDescent="0.35">
      <c r="A1242">
        <v>8521</v>
      </c>
      <c r="B1242" t="s">
        <v>1370</v>
      </c>
      <c r="C1242" t="s">
        <v>1143</v>
      </c>
      <c r="D1242" t="s">
        <v>3687</v>
      </c>
      <c r="E1242" t="s">
        <v>3404</v>
      </c>
      <c r="F1242" t="s">
        <v>3405</v>
      </c>
      <c r="G1242" t="s">
        <v>12</v>
      </c>
      <c r="H1242" t="s">
        <v>113</v>
      </c>
      <c r="I1242" t="s">
        <v>3406</v>
      </c>
      <c r="J1242" t="s">
        <v>4525</v>
      </c>
      <c r="K1242" t="s">
        <v>52</v>
      </c>
      <c r="L1242">
        <v>9778</v>
      </c>
      <c r="M1242" t="s">
        <v>355</v>
      </c>
      <c r="N1242">
        <v>43396</v>
      </c>
      <c r="O1242">
        <v>44712</v>
      </c>
      <c r="P1242">
        <v>1500000</v>
      </c>
      <c r="Q1242">
        <v>163181.23000000001</v>
      </c>
      <c r="R1242">
        <v>28778.36</v>
      </c>
      <c r="S1242">
        <v>0</v>
      </c>
      <c r="T1242">
        <f t="shared" si="57"/>
        <v>1336818.77</v>
      </c>
      <c r="U1242">
        <v>500000</v>
      </c>
      <c r="V1242">
        <v>0</v>
      </c>
      <c r="W1242">
        <f t="shared" si="58"/>
        <v>500000</v>
      </c>
      <c r="X1242">
        <f t="shared" si="59"/>
        <v>1000000</v>
      </c>
    </row>
    <row r="1243" spans="1:24" x14ac:dyDescent="0.35">
      <c r="A1243">
        <v>6113</v>
      </c>
      <c r="B1243" t="s">
        <v>267</v>
      </c>
      <c r="C1243" t="s">
        <v>109</v>
      </c>
      <c r="D1243" t="s">
        <v>3688</v>
      </c>
      <c r="E1243" t="s">
        <v>3689</v>
      </c>
      <c r="F1243" t="s">
        <v>3690</v>
      </c>
      <c r="G1243" t="s">
        <v>12</v>
      </c>
      <c r="H1243" t="s">
        <v>113</v>
      </c>
      <c r="I1243" t="s">
        <v>3654</v>
      </c>
      <c r="J1243" t="s">
        <v>4519</v>
      </c>
      <c r="K1243" t="s">
        <v>437</v>
      </c>
      <c r="L1243">
        <v>9354</v>
      </c>
      <c r="M1243" t="s">
        <v>132</v>
      </c>
      <c r="N1243">
        <v>43362</v>
      </c>
      <c r="O1243">
        <v>44043</v>
      </c>
      <c r="P1243">
        <v>400000</v>
      </c>
      <c r="Q1243">
        <v>206944.09</v>
      </c>
      <c r="R1243">
        <v>167332.43</v>
      </c>
      <c r="S1243">
        <v>121464.23</v>
      </c>
      <c r="T1243">
        <f t="shared" si="57"/>
        <v>71591.680000000008</v>
      </c>
      <c r="U1243">
        <v>400000</v>
      </c>
      <c r="V1243">
        <v>0</v>
      </c>
      <c r="W1243">
        <f t="shared" si="58"/>
        <v>400000</v>
      </c>
      <c r="X1243">
        <f t="shared" si="59"/>
        <v>0</v>
      </c>
    </row>
    <row r="1244" spans="1:24" x14ac:dyDescent="0.35">
      <c r="A1244">
        <v>8083</v>
      </c>
      <c r="B1244" t="s">
        <v>1298</v>
      </c>
      <c r="C1244" t="s">
        <v>1137</v>
      </c>
      <c r="D1244" t="s">
        <v>3691</v>
      </c>
      <c r="E1244" t="s">
        <v>111</v>
      </c>
      <c r="F1244" t="s">
        <v>3692</v>
      </c>
      <c r="G1244" t="s">
        <v>12</v>
      </c>
      <c r="H1244" t="s">
        <v>113</v>
      </c>
      <c r="I1244" t="s">
        <v>937</v>
      </c>
      <c r="J1244" t="s">
        <v>4524</v>
      </c>
      <c r="K1244" t="s">
        <v>33</v>
      </c>
      <c r="L1244">
        <v>8123</v>
      </c>
      <c r="M1244" t="s">
        <v>115</v>
      </c>
      <c r="N1244">
        <v>43367</v>
      </c>
      <c r="O1244">
        <v>44074</v>
      </c>
      <c r="P1244">
        <v>5488500</v>
      </c>
      <c r="Q1244">
        <v>4440884.83</v>
      </c>
      <c r="R1244">
        <v>1585112.96</v>
      </c>
      <c r="S1244">
        <v>134250.96</v>
      </c>
      <c r="T1244">
        <f t="shared" si="57"/>
        <v>913364.21</v>
      </c>
      <c r="U1244">
        <v>5788500</v>
      </c>
      <c r="V1244">
        <v>300000</v>
      </c>
      <c r="W1244">
        <f t="shared" si="58"/>
        <v>5488500</v>
      </c>
      <c r="X1244">
        <f t="shared" si="59"/>
        <v>0</v>
      </c>
    </row>
    <row r="1245" spans="1:24" x14ac:dyDescent="0.35">
      <c r="A1245">
        <v>8515</v>
      </c>
      <c r="B1245" t="s">
        <v>1364</v>
      </c>
      <c r="C1245" t="s">
        <v>1137</v>
      </c>
      <c r="D1245" t="s">
        <v>3693</v>
      </c>
      <c r="E1245" t="s">
        <v>3694</v>
      </c>
      <c r="F1245" t="s">
        <v>3695</v>
      </c>
      <c r="G1245" t="s">
        <v>12</v>
      </c>
      <c r="H1245" t="s">
        <v>6</v>
      </c>
      <c r="I1245" t="s">
        <v>213</v>
      </c>
      <c r="J1245" t="s">
        <v>4520</v>
      </c>
      <c r="K1245" t="s">
        <v>25</v>
      </c>
      <c r="L1245">
        <v>9350</v>
      </c>
      <c r="M1245" t="s">
        <v>145</v>
      </c>
      <c r="N1245">
        <v>43375</v>
      </c>
      <c r="O1245">
        <v>43496</v>
      </c>
      <c r="P1245">
        <v>99962.2</v>
      </c>
      <c r="Q1245">
        <v>99962.2</v>
      </c>
      <c r="R1245">
        <v>0</v>
      </c>
      <c r="S1245">
        <v>0</v>
      </c>
      <c r="T1245">
        <f t="shared" si="57"/>
        <v>0</v>
      </c>
      <c r="U1245">
        <v>100000</v>
      </c>
      <c r="V1245">
        <v>37.799999999999997</v>
      </c>
      <c r="W1245">
        <f t="shared" si="58"/>
        <v>99962.2</v>
      </c>
      <c r="X1245">
        <f t="shared" si="59"/>
        <v>0</v>
      </c>
    </row>
    <row r="1246" spans="1:24" x14ac:dyDescent="0.35">
      <c r="A1246">
        <v>8087</v>
      </c>
      <c r="B1246" t="s">
        <v>1338</v>
      </c>
      <c r="C1246" t="s">
        <v>1137</v>
      </c>
      <c r="D1246" t="s">
        <v>3696</v>
      </c>
      <c r="E1246" t="s">
        <v>3697</v>
      </c>
      <c r="F1246" t="s">
        <v>3698</v>
      </c>
      <c r="G1246" t="s">
        <v>12</v>
      </c>
      <c r="H1246" t="s">
        <v>113</v>
      </c>
      <c r="I1246" t="s">
        <v>3699</v>
      </c>
      <c r="J1246" t="s">
        <v>4520</v>
      </c>
      <c r="K1246" t="s">
        <v>1472</v>
      </c>
      <c r="L1246">
        <v>9830</v>
      </c>
      <c r="M1246" t="s">
        <v>53</v>
      </c>
      <c r="N1246">
        <v>43371</v>
      </c>
      <c r="O1246">
        <v>44012</v>
      </c>
      <c r="P1246">
        <v>2000000</v>
      </c>
      <c r="Q1246">
        <v>1140662.31</v>
      </c>
      <c r="R1246">
        <v>544025.69999999995</v>
      </c>
      <c r="S1246">
        <v>267715.67</v>
      </c>
      <c r="T1246">
        <f t="shared" si="57"/>
        <v>591622.02</v>
      </c>
      <c r="U1246">
        <v>2000000</v>
      </c>
      <c r="V1246">
        <v>0</v>
      </c>
      <c r="W1246">
        <f t="shared" si="58"/>
        <v>2000000</v>
      </c>
      <c r="X1246">
        <f t="shared" si="59"/>
        <v>0</v>
      </c>
    </row>
    <row r="1247" spans="1:24" x14ac:dyDescent="0.35">
      <c r="A1247">
        <v>8213</v>
      </c>
      <c r="B1247" t="s">
        <v>1340</v>
      </c>
      <c r="C1247" t="s">
        <v>1139</v>
      </c>
      <c r="D1247" t="s">
        <v>3700</v>
      </c>
      <c r="E1247" t="s">
        <v>3701</v>
      </c>
      <c r="F1247" t="s">
        <v>3702</v>
      </c>
      <c r="G1247" t="s">
        <v>12</v>
      </c>
      <c r="H1247" t="s">
        <v>113</v>
      </c>
      <c r="I1247" t="s">
        <v>429</v>
      </c>
      <c r="J1247" t="s">
        <v>4520</v>
      </c>
      <c r="K1247" t="s">
        <v>477</v>
      </c>
      <c r="L1247">
        <v>9349</v>
      </c>
      <c r="M1247" t="s">
        <v>126</v>
      </c>
      <c r="N1247">
        <v>43371</v>
      </c>
      <c r="O1247">
        <v>44196</v>
      </c>
      <c r="P1247">
        <v>300000</v>
      </c>
      <c r="Q1247">
        <v>133123.78</v>
      </c>
      <c r="R1247">
        <v>76418.7</v>
      </c>
      <c r="S1247">
        <v>80142.23</v>
      </c>
      <c r="T1247">
        <f t="shared" si="57"/>
        <v>86733.99</v>
      </c>
      <c r="U1247">
        <v>300000</v>
      </c>
      <c r="V1247">
        <v>0</v>
      </c>
      <c r="W1247">
        <f t="shared" si="58"/>
        <v>300000</v>
      </c>
      <c r="X1247">
        <f t="shared" si="59"/>
        <v>0</v>
      </c>
    </row>
    <row r="1248" spans="1:24" x14ac:dyDescent="0.35">
      <c r="A1248">
        <v>7321</v>
      </c>
      <c r="B1248" t="s">
        <v>1301</v>
      </c>
      <c r="C1248" t="s">
        <v>901</v>
      </c>
      <c r="D1248" t="s">
        <v>3703</v>
      </c>
      <c r="E1248" t="s">
        <v>2898</v>
      </c>
      <c r="F1248" t="s">
        <v>3704</v>
      </c>
      <c r="G1248" t="s">
        <v>12</v>
      </c>
      <c r="H1248" t="s">
        <v>6</v>
      </c>
      <c r="I1248" t="s">
        <v>51</v>
      </c>
      <c r="J1248" t="s">
        <v>4524</v>
      </c>
      <c r="K1248" t="s">
        <v>33</v>
      </c>
      <c r="L1248">
        <v>9830</v>
      </c>
      <c r="M1248" t="s">
        <v>53</v>
      </c>
      <c r="N1248">
        <v>43371</v>
      </c>
      <c r="O1248">
        <v>43646</v>
      </c>
      <c r="P1248">
        <v>21088.11</v>
      </c>
      <c r="Q1248">
        <v>21088.11</v>
      </c>
      <c r="R1248">
        <v>0</v>
      </c>
      <c r="S1248">
        <v>0</v>
      </c>
      <c r="T1248">
        <f t="shared" si="57"/>
        <v>0</v>
      </c>
      <c r="U1248">
        <v>25000</v>
      </c>
      <c r="V1248">
        <v>3911.89</v>
      </c>
      <c r="W1248">
        <f t="shared" si="58"/>
        <v>21088.11</v>
      </c>
      <c r="X1248">
        <f t="shared" si="59"/>
        <v>0</v>
      </c>
    </row>
    <row r="1249" spans="1:24" x14ac:dyDescent="0.35">
      <c r="A1249">
        <v>8085</v>
      </c>
      <c r="B1249" t="s">
        <v>1310</v>
      </c>
      <c r="C1249" t="s">
        <v>1137</v>
      </c>
      <c r="D1249" t="s">
        <v>3705</v>
      </c>
      <c r="E1249" t="s">
        <v>3571</v>
      </c>
      <c r="F1249" t="s">
        <v>3706</v>
      </c>
      <c r="G1249" t="s">
        <v>12</v>
      </c>
      <c r="H1249" t="s">
        <v>113</v>
      </c>
      <c r="I1249" t="s">
        <v>2951</v>
      </c>
      <c r="J1249" t="s">
        <v>4523</v>
      </c>
      <c r="K1249" t="s">
        <v>726</v>
      </c>
      <c r="L1249">
        <v>9352</v>
      </c>
      <c r="M1249" t="s">
        <v>78</v>
      </c>
      <c r="N1249">
        <v>43374</v>
      </c>
      <c r="O1249">
        <v>44074</v>
      </c>
      <c r="P1249">
        <v>350000</v>
      </c>
      <c r="Q1249">
        <v>211141.17</v>
      </c>
      <c r="R1249">
        <v>169733.86</v>
      </c>
      <c r="S1249">
        <v>37673.46</v>
      </c>
      <c r="T1249">
        <f t="shared" si="57"/>
        <v>101185.37</v>
      </c>
      <c r="U1249">
        <v>350000</v>
      </c>
      <c r="V1249">
        <v>0</v>
      </c>
      <c r="W1249">
        <f t="shared" si="58"/>
        <v>350000</v>
      </c>
      <c r="X1249">
        <f t="shared" si="59"/>
        <v>0</v>
      </c>
    </row>
    <row r="1250" spans="1:24" x14ac:dyDescent="0.35">
      <c r="A1250">
        <v>8074</v>
      </c>
      <c r="B1250" t="s">
        <v>1287</v>
      </c>
      <c r="C1250" t="s">
        <v>1137</v>
      </c>
      <c r="D1250" t="s">
        <v>3707</v>
      </c>
      <c r="E1250" t="s">
        <v>3708</v>
      </c>
      <c r="F1250" t="s">
        <v>3709</v>
      </c>
      <c r="G1250" t="s">
        <v>12</v>
      </c>
      <c r="H1250" t="s">
        <v>113</v>
      </c>
      <c r="I1250" t="s">
        <v>748</v>
      </c>
      <c r="J1250" t="s">
        <v>4521</v>
      </c>
      <c r="K1250" t="s">
        <v>396</v>
      </c>
      <c r="L1250">
        <v>9350</v>
      </c>
      <c r="M1250" t="s">
        <v>145</v>
      </c>
      <c r="N1250">
        <v>43378</v>
      </c>
      <c r="O1250">
        <v>44012</v>
      </c>
      <c r="P1250">
        <v>300000</v>
      </c>
      <c r="Q1250">
        <v>104842.23</v>
      </c>
      <c r="R1250">
        <v>95519.67</v>
      </c>
      <c r="S1250">
        <v>116904.45</v>
      </c>
      <c r="T1250">
        <f t="shared" si="57"/>
        <v>78253.320000000022</v>
      </c>
      <c r="U1250">
        <v>300000</v>
      </c>
      <c r="V1250">
        <v>0</v>
      </c>
      <c r="W1250">
        <f t="shared" si="58"/>
        <v>300000</v>
      </c>
      <c r="X1250">
        <f t="shared" si="59"/>
        <v>0</v>
      </c>
    </row>
    <row r="1251" spans="1:24" x14ac:dyDescent="0.35">
      <c r="A1251">
        <v>8073</v>
      </c>
      <c r="B1251" t="s">
        <v>1285</v>
      </c>
      <c r="C1251" t="s">
        <v>1137</v>
      </c>
      <c r="D1251" t="s">
        <v>3710</v>
      </c>
      <c r="E1251" t="s">
        <v>2400</v>
      </c>
      <c r="F1251" t="s">
        <v>3711</v>
      </c>
      <c r="G1251" t="s">
        <v>12</v>
      </c>
      <c r="H1251" t="s">
        <v>113</v>
      </c>
      <c r="I1251" t="s">
        <v>154</v>
      </c>
      <c r="J1251" t="s">
        <v>4520</v>
      </c>
      <c r="K1251" t="s">
        <v>25</v>
      </c>
      <c r="L1251">
        <v>9349</v>
      </c>
      <c r="M1251" t="s">
        <v>126</v>
      </c>
      <c r="N1251">
        <v>43378</v>
      </c>
      <c r="O1251">
        <v>44074</v>
      </c>
      <c r="P1251">
        <v>450000</v>
      </c>
      <c r="Q1251">
        <v>216018.37</v>
      </c>
      <c r="R1251">
        <v>136227.47</v>
      </c>
      <c r="S1251">
        <v>43667</v>
      </c>
      <c r="T1251">
        <f t="shared" si="57"/>
        <v>190314.63</v>
      </c>
      <c r="U1251">
        <v>450000</v>
      </c>
      <c r="V1251">
        <v>0</v>
      </c>
      <c r="W1251">
        <f t="shared" si="58"/>
        <v>450000</v>
      </c>
      <c r="X1251">
        <f t="shared" si="59"/>
        <v>0</v>
      </c>
    </row>
    <row r="1252" spans="1:24" x14ac:dyDescent="0.35">
      <c r="A1252">
        <v>6114</v>
      </c>
      <c r="B1252" t="s">
        <v>201</v>
      </c>
      <c r="C1252" t="s">
        <v>109</v>
      </c>
      <c r="D1252" t="s">
        <v>3712</v>
      </c>
      <c r="E1252" t="s">
        <v>2707</v>
      </c>
      <c r="F1252" t="s">
        <v>3713</v>
      </c>
      <c r="G1252" t="s">
        <v>12</v>
      </c>
      <c r="H1252" t="s">
        <v>113</v>
      </c>
      <c r="I1252" t="s">
        <v>1131</v>
      </c>
      <c r="J1252" t="s">
        <v>4524</v>
      </c>
      <c r="K1252" t="s">
        <v>33</v>
      </c>
      <c r="L1252">
        <v>8123</v>
      </c>
      <c r="M1252" t="s">
        <v>115</v>
      </c>
      <c r="N1252">
        <v>43377</v>
      </c>
      <c r="O1252">
        <v>44043</v>
      </c>
      <c r="P1252">
        <v>270000</v>
      </c>
      <c r="Q1252">
        <v>166165.72</v>
      </c>
      <c r="R1252">
        <v>89601.24</v>
      </c>
      <c r="S1252">
        <v>0</v>
      </c>
      <c r="T1252">
        <f t="shared" si="57"/>
        <v>103834.28</v>
      </c>
      <c r="U1252">
        <v>270000</v>
      </c>
      <c r="V1252">
        <v>0</v>
      </c>
      <c r="W1252">
        <f t="shared" si="58"/>
        <v>270000</v>
      </c>
      <c r="X1252">
        <f t="shared" si="59"/>
        <v>0</v>
      </c>
    </row>
    <row r="1253" spans="1:24" x14ac:dyDescent="0.35">
      <c r="A1253">
        <v>8087</v>
      </c>
      <c r="B1253" t="s">
        <v>1338</v>
      </c>
      <c r="C1253" t="s">
        <v>1137</v>
      </c>
      <c r="D1253" t="s">
        <v>3714</v>
      </c>
      <c r="E1253" t="s">
        <v>3715</v>
      </c>
      <c r="F1253" t="s">
        <v>3716</v>
      </c>
      <c r="G1253" t="s">
        <v>12</v>
      </c>
      <c r="H1253" t="s">
        <v>113</v>
      </c>
      <c r="I1253" t="s">
        <v>3717</v>
      </c>
      <c r="J1253" t="s">
        <v>4524</v>
      </c>
      <c r="K1253" t="s">
        <v>33</v>
      </c>
      <c r="L1253">
        <v>9365</v>
      </c>
      <c r="M1253" t="s">
        <v>892</v>
      </c>
      <c r="N1253">
        <v>43383</v>
      </c>
      <c r="O1253">
        <v>43830</v>
      </c>
      <c r="P1253">
        <v>300000</v>
      </c>
      <c r="Q1253">
        <v>295978.62</v>
      </c>
      <c r="R1253">
        <v>118746.85</v>
      </c>
      <c r="S1253">
        <v>4014</v>
      </c>
      <c r="T1253">
        <f t="shared" si="57"/>
        <v>7.3800000000046566</v>
      </c>
      <c r="U1253">
        <v>300000</v>
      </c>
      <c r="V1253">
        <v>0</v>
      </c>
      <c r="W1253">
        <f t="shared" si="58"/>
        <v>300000</v>
      </c>
      <c r="X1253">
        <f t="shared" si="59"/>
        <v>0</v>
      </c>
    </row>
    <row r="1254" spans="1:24" x14ac:dyDescent="0.35">
      <c r="A1254">
        <v>8514</v>
      </c>
      <c r="B1254" t="s">
        <v>1362</v>
      </c>
      <c r="C1254" t="s">
        <v>1137</v>
      </c>
      <c r="D1254" t="s">
        <v>3718</v>
      </c>
      <c r="E1254" t="s">
        <v>3422</v>
      </c>
      <c r="F1254" t="s">
        <v>3719</v>
      </c>
      <c r="G1254" t="s">
        <v>12</v>
      </c>
      <c r="H1254" t="s">
        <v>6</v>
      </c>
      <c r="I1254" t="s">
        <v>137</v>
      </c>
      <c r="J1254" t="s">
        <v>4519</v>
      </c>
      <c r="K1254" t="s">
        <v>206</v>
      </c>
      <c r="L1254">
        <v>9354</v>
      </c>
      <c r="M1254" t="s">
        <v>132</v>
      </c>
      <c r="N1254">
        <v>43378</v>
      </c>
      <c r="O1254">
        <v>43749</v>
      </c>
      <c r="P1254">
        <v>24967.18</v>
      </c>
      <c r="Q1254">
        <v>24967.18</v>
      </c>
      <c r="R1254">
        <v>6586.02</v>
      </c>
      <c r="S1254">
        <v>0</v>
      </c>
      <c r="T1254">
        <f t="shared" si="57"/>
        <v>0</v>
      </c>
      <c r="U1254">
        <v>25000</v>
      </c>
      <c r="V1254">
        <v>32.82</v>
      </c>
      <c r="W1254">
        <f t="shared" si="58"/>
        <v>24967.18</v>
      </c>
      <c r="X1254">
        <f t="shared" si="59"/>
        <v>0</v>
      </c>
    </row>
    <row r="1255" spans="1:24" x14ac:dyDescent="0.35">
      <c r="A1255">
        <v>6113</v>
      </c>
      <c r="B1255" t="s">
        <v>267</v>
      </c>
      <c r="C1255" t="s">
        <v>109</v>
      </c>
      <c r="D1255" t="s">
        <v>3720</v>
      </c>
      <c r="E1255" t="s">
        <v>661</v>
      </c>
      <c r="F1255" t="s">
        <v>3721</v>
      </c>
      <c r="G1255" t="s">
        <v>12</v>
      </c>
      <c r="H1255" t="s">
        <v>113</v>
      </c>
      <c r="I1255" t="s">
        <v>2559</v>
      </c>
      <c r="J1255" t="s">
        <v>4522</v>
      </c>
      <c r="K1255" t="s">
        <v>362</v>
      </c>
      <c r="L1255">
        <v>9351</v>
      </c>
      <c r="M1255" t="s">
        <v>34</v>
      </c>
      <c r="N1255">
        <v>43378</v>
      </c>
      <c r="O1255">
        <v>44043</v>
      </c>
      <c r="P1255">
        <v>750000</v>
      </c>
      <c r="Q1255">
        <v>416031.76</v>
      </c>
      <c r="R1255">
        <v>165912.67000000001</v>
      </c>
      <c r="S1255">
        <v>257842.73</v>
      </c>
      <c r="T1255">
        <f t="shared" si="57"/>
        <v>76125.50999999998</v>
      </c>
      <c r="U1255">
        <v>750000</v>
      </c>
      <c r="V1255">
        <v>0</v>
      </c>
      <c r="W1255">
        <f t="shared" si="58"/>
        <v>750000</v>
      </c>
      <c r="X1255">
        <f t="shared" si="59"/>
        <v>0</v>
      </c>
    </row>
    <row r="1256" spans="1:24" x14ac:dyDescent="0.35">
      <c r="A1256">
        <v>8515</v>
      </c>
      <c r="B1256" t="s">
        <v>1364</v>
      </c>
      <c r="C1256" t="s">
        <v>1137</v>
      </c>
      <c r="D1256" t="s">
        <v>3722</v>
      </c>
      <c r="E1256" t="s">
        <v>2505</v>
      </c>
      <c r="F1256" t="s">
        <v>3723</v>
      </c>
      <c r="G1256" t="s">
        <v>12</v>
      </c>
      <c r="H1256" t="s">
        <v>6</v>
      </c>
      <c r="I1256" t="s">
        <v>125</v>
      </c>
      <c r="J1256" t="s">
        <v>4520</v>
      </c>
      <c r="K1256" t="s">
        <v>450</v>
      </c>
      <c r="L1256">
        <v>9349</v>
      </c>
      <c r="M1256" t="s">
        <v>126</v>
      </c>
      <c r="N1256">
        <v>43383</v>
      </c>
      <c r="O1256">
        <v>43555</v>
      </c>
      <c r="P1256">
        <v>199930.27</v>
      </c>
      <c r="Q1256">
        <v>199930.27</v>
      </c>
      <c r="R1256">
        <v>0</v>
      </c>
      <c r="S1256">
        <v>0</v>
      </c>
      <c r="T1256">
        <f t="shared" si="57"/>
        <v>0</v>
      </c>
      <c r="U1256">
        <v>200000</v>
      </c>
      <c r="V1256">
        <v>69.73</v>
      </c>
      <c r="W1256">
        <f t="shared" si="58"/>
        <v>199930.27</v>
      </c>
      <c r="X1256">
        <f t="shared" si="59"/>
        <v>0</v>
      </c>
    </row>
    <row r="1257" spans="1:24" x14ac:dyDescent="0.35">
      <c r="A1257">
        <v>8074</v>
      </c>
      <c r="B1257" t="s">
        <v>1287</v>
      </c>
      <c r="C1257" t="s">
        <v>1137</v>
      </c>
      <c r="D1257" t="s">
        <v>3724</v>
      </c>
      <c r="E1257" t="s">
        <v>3725</v>
      </c>
      <c r="F1257" t="s">
        <v>3726</v>
      </c>
      <c r="G1257" t="s">
        <v>12</v>
      </c>
      <c r="H1257" t="s">
        <v>113</v>
      </c>
      <c r="I1257" t="s">
        <v>3727</v>
      </c>
      <c r="J1257" t="s">
        <v>4521</v>
      </c>
      <c r="K1257" t="s">
        <v>2437</v>
      </c>
      <c r="L1257">
        <v>9359</v>
      </c>
      <c r="M1257" t="s">
        <v>3728</v>
      </c>
      <c r="N1257">
        <v>43388</v>
      </c>
      <c r="O1257">
        <v>43951</v>
      </c>
      <c r="P1257">
        <v>150000</v>
      </c>
      <c r="Q1257">
        <v>138394.42000000001</v>
      </c>
      <c r="R1257">
        <v>40391.339999999997</v>
      </c>
      <c r="S1257">
        <v>3000</v>
      </c>
      <c r="T1257">
        <f t="shared" si="57"/>
        <v>8605.5799999999872</v>
      </c>
      <c r="U1257">
        <v>150000</v>
      </c>
      <c r="V1257">
        <v>0</v>
      </c>
      <c r="W1257">
        <f t="shared" si="58"/>
        <v>150000</v>
      </c>
      <c r="X1257">
        <f t="shared" si="59"/>
        <v>0</v>
      </c>
    </row>
    <row r="1258" spans="1:24" x14ac:dyDescent="0.35">
      <c r="A1258">
        <v>8823</v>
      </c>
      <c r="B1258" t="s">
        <v>1387</v>
      </c>
      <c r="C1258" t="s">
        <v>1137</v>
      </c>
      <c r="D1258" t="s">
        <v>3729</v>
      </c>
      <c r="E1258" t="s">
        <v>3730</v>
      </c>
      <c r="F1258" t="s">
        <v>3731</v>
      </c>
      <c r="G1258" t="s">
        <v>12</v>
      </c>
      <c r="H1258" t="s">
        <v>113</v>
      </c>
      <c r="I1258" t="s">
        <v>3732</v>
      </c>
      <c r="J1258" t="s">
        <v>4524</v>
      </c>
      <c r="K1258" t="s">
        <v>33</v>
      </c>
      <c r="L1258">
        <v>10060</v>
      </c>
      <c r="M1258" t="s">
        <v>1893</v>
      </c>
      <c r="N1258">
        <v>43402</v>
      </c>
      <c r="O1258">
        <v>44074</v>
      </c>
      <c r="P1258">
        <v>150000</v>
      </c>
      <c r="Q1258">
        <v>102431.47</v>
      </c>
      <c r="R1258">
        <v>10599.9</v>
      </c>
      <c r="S1258">
        <v>0</v>
      </c>
      <c r="T1258">
        <f t="shared" si="57"/>
        <v>47568.53</v>
      </c>
      <c r="U1258">
        <v>150000</v>
      </c>
      <c r="V1258">
        <v>0</v>
      </c>
      <c r="W1258">
        <f t="shared" si="58"/>
        <v>150000</v>
      </c>
      <c r="X1258">
        <f t="shared" si="59"/>
        <v>0</v>
      </c>
    </row>
    <row r="1259" spans="1:24" x14ac:dyDescent="0.35">
      <c r="A1259">
        <v>8072</v>
      </c>
      <c r="B1259" t="s">
        <v>1281</v>
      </c>
      <c r="C1259" t="s">
        <v>1137</v>
      </c>
      <c r="D1259" t="s">
        <v>3733</v>
      </c>
      <c r="E1259" t="s">
        <v>3734</v>
      </c>
      <c r="F1259" t="s">
        <v>3735</v>
      </c>
      <c r="G1259" t="s">
        <v>12</v>
      </c>
      <c r="H1259" t="s">
        <v>113</v>
      </c>
      <c r="I1259" t="s">
        <v>3736</v>
      </c>
      <c r="J1259" t="s">
        <v>4519</v>
      </c>
      <c r="K1259" t="s">
        <v>17</v>
      </c>
      <c r="L1259">
        <v>9354</v>
      </c>
      <c r="M1259" t="s">
        <v>132</v>
      </c>
      <c r="N1259">
        <v>43398</v>
      </c>
      <c r="O1259">
        <v>44074</v>
      </c>
      <c r="P1259">
        <v>1000000</v>
      </c>
      <c r="Q1259">
        <v>540643.27</v>
      </c>
      <c r="R1259">
        <v>189624.22</v>
      </c>
      <c r="S1259">
        <v>193623.75</v>
      </c>
      <c r="T1259">
        <f t="shared" si="57"/>
        <v>265732.98</v>
      </c>
      <c r="U1259">
        <v>1000000</v>
      </c>
      <c r="V1259">
        <v>0</v>
      </c>
      <c r="W1259">
        <f t="shared" si="58"/>
        <v>1000000</v>
      </c>
      <c r="X1259">
        <f t="shared" si="59"/>
        <v>0</v>
      </c>
    </row>
    <row r="1260" spans="1:24" x14ac:dyDescent="0.35">
      <c r="A1260">
        <v>8079</v>
      </c>
      <c r="B1260" t="s">
        <v>900</v>
      </c>
      <c r="C1260" t="s">
        <v>1137</v>
      </c>
      <c r="D1260" t="s">
        <v>3737</v>
      </c>
      <c r="E1260" t="s">
        <v>3738</v>
      </c>
      <c r="F1260" t="s">
        <v>3181</v>
      </c>
      <c r="G1260" t="s">
        <v>12</v>
      </c>
      <c r="H1260" t="s">
        <v>6</v>
      </c>
      <c r="I1260" t="s">
        <v>887</v>
      </c>
      <c r="J1260" t="s">
        <v>4524</v>
      </c>
      <c r="K1260" t="s">
        <v>33</v>
      </c>
      <c r="L1260">
        <v>9778</v>
      </c>
      <c r="M1260" t="s">
        <v>355</v>
      </c>
      <c r="N1260">
        <v>43405</v>
      </c>
      <c r="O1260">
        <v>43738</v>
      </c>
      <c r="P1260">
        <v>160325.32</v>
      </c>
      <c r="Q1260">
        <v>160325.32</v>
      </c>
      <c r="R1260">
        <v>39841.589999999997</v>
      </c>
      <c r="S1260">
        <v>0</v>
      </c>
      <c r="T1260">
        <f t="shared" si="57"/>
        <v>0</v>
      </c>
      <c r="U1260">
        <v>250300</v>
      </c>
      <c r="V1260">
        <v>89974.68</v>
      </c>
      <c r="W1260">
        <f t="shared" si="58"/>
        <v>160325.32</v>
      </c>
      <c r="X1260">
        <f t="shared" si="59"/>
        <v>0</v>
      </c>
    </row>
    <row r="1261" spans="1:24" x14ac:dyDescent="0.35">
      <c r="A1261">
        <v>8823</v>
      </c>
      <c r="B1261" t="s">
        <v>1387</v>
      </c>
      <c r="C1261" t="s">
        <v>1137</v>
      </c>
      <c r="D1261" t="s">
        <v>3739</v>
      </c>
      <c r="E1261" t="s">
        <v>3267</v>
      </c>
      <c r="F1261" t="s">
        <v>3268</v>
      </c>
      <c r="G1261" t="s">
        <v>12</v>
      </c>
      <c r="H1261" t="s">
        <v>113</v>
      </c>
      <c r="I1261" t="s">
        <v>857</v>
      </c>
      <c r="J1261" t="s">
        <v>4524</v>
      </c>
      <c r="K1261" t="s">
        <v>33</v>
      </c>
      <c r="L1261">
        <v>9348</v>
      </c>
      <c r="M1261" t="s">
        <v>243</v>
      </c>
      <c r="N1261">
        <v>43395</v>
      </c>
      <c r="O1261">
        <v>44012</v>
      </c>
      <c r="P1261">
        <v>350000</v>
      </c>
      <c r="Q1261">
        <v>150896.25</v>
      </c>
      <c r="R1261">
        <v>94488.17</v>
      </c>
      <c r="S1261">
        <v>67894</v>
      </c>
      <c r="T1261">
        <f t="shared" si="57"/>
        <v>131209.75</v>
      </c>
      <c r="U1261">
        <v>350000</v>
      </c>
      <c r="V1261">
        <v>0</v>
      </c>
      <c r="W1261">
        <f t="shared" si="58"/>
        <v>350000</v>
      </c>
      <c r="X1261">
        <f t="shared" si="59"/>
        <v>0</v>
      </c>
    </row>
    <row r="1262" spans="1:24" x14ac:dyDescent="0.35">
      <c r="A1262">
        <v>6112</v>
      </c>
      <c r="B1262" t="s">
        <v>195</v>
      </c>
      <c r="C1262" t="s">
        <v>109</v>
      </c>
      <c r="D1262" t="s">
        <v>3740</v>
      </c>
      <c r="E1262" t="s">
        <v>3741</v>
      </c>
      <c r="F1262" t="s">
        <v>3742</v>
      </c>
      <c r="G1262" t="s">
        <v>12</v>
      </c>
      <c r="H1262" t="s">
        <v>113</v>
      </c>
      <c r="I1262" t="s">
        <v>2355</v>
      </c>
      <c r="J1262" t="s">
        <v>4522</v>
      </c>
      <c r="K1262" t="s">
        <v>193</v>
      </c>
      <c r="L1262">
        <v>9351</v>
      </c>
      <c r="M1262" t="s">
        <v>34</v>
      </c>
      <c r="N1262">
        <v>43406</v>
      </c>
      <c r="O1262">
        <v>44012</v>
      </c>
      <c r="P1262">
        <v>600000</v>
      </c>
      <c r="Q1262">
        <v>194791.15</v>
      </c>
      <c r="R1262">
        <v>96977.89</v>
      </c>
      <c r="S1262">
        <v>161860.37</v>
      </c>
      <c r="T1262">
        <f t="shared" si="57"/>
        <v>243348.47999999998</v>
      </c>
      <c r="U1262">
        <v>600000</v>
      </c>
      <c r="V1262">
        <v>0</v>
      </c>
      <c r="W1262">
        <f t="shared" si="58"/>
        <v>600000</v>
      </c>
      <c r="X1262">
        <f t="shared" si="59"/>
        <v>0</v>
      </c>
    </row>
    <row r="1263" spans="1:24" x14ac:dyDescent="0.35">
      <c r="A1263">
        <v>8074</v>
      </c>
      <c r="B1263" t="s">
        <v>1287</v>
      </c>
      <c r="C1263" t="s">
        <v>1137</v>
      </c>
      <c r="D1263" t="s">
        <v>3743</v>
      </c>
      <c r="E1263" t="s">
        <v>3361</v>
      </c>
      <c r="F1263" t="s">
        <v>3744</v>
      </c>
      <c r="G1263" t="s">
        <v>12</v>
      </c>
      <c r="H1263" t="s">
        <v>113</v>
      </c>
      <c r="I1263" t="s">
        <v>3363</v>
      </c>
      <c r="J1263" t="s">
        <v>4521</v>
      </c>
      <c r="K1263" t="s">
        <v>2556</v>
      </c>
      <c r="L1263">
        <v>9391</v>
      </c>
      <c r="M1263" t="s">
        <v>2107</v>
      </c>
      <c r="N1263">
        <v>43397</v>
      </c>
      <c r="O1263">
        <v>43830</v>
      </c>
      <c r="P1263">
        <v>200000</v>
      </c>
      <c r="Q1263">
        <v>199950.42</v>
      </c>
      <c r="R1263">
        <v>79307.070000000007</v>
      </c>
      <c r="S1263">
        <v>0</v>
      </c>
      <c r="T1263">
        <f t="shared" si="57"/>
        <v>49.579999999987194</v>
      </c>
      <c r="U1263">
        <v>200000</v>
      </c>
      <c r="V1263">
        <v>0</v>
      </c>
      <c r="W1263">
        <f t="shared" si="58"/>
        <v>200000</v>
      </c>
      <c r="X1263">
        <f t="shared" si="59"/>
        <v>0</v>
      </c>
    </row>
    <row r="1264" spans="1:24" x14ac:dyDescent="0.35">
      <c r="A1264">
        <v>8743</v>
      </c>
      <c r="B1264" t="s">
        <v>1380</v>
      </c>
      <c r="C1264" t="s">
        <v>1137</v>
      </c>
      <c r="D1264" t="s">
        <v>3745</v>
      </c>
      <c r="E1264" t="s">
        <v>3746</v>
      </c>
      <c r="F1264" t="s">
        <v>3747</v>
      </c>
      <c r="G1264" t="s">
        <v>12</v>
      </c>
      <c r="H1264" t="s">
        <v>113</v>
      </c>
      <c r="I1264" t="s">
        <v>3748</v>
      </c>
      <c r="J1264" t="s">
        <v>4525</v>
      </c>
      <c r="K1264" t="s">
        <v>227</v>
      </c>
      <c r="L1264">
        <v>10086</v>
      </c>
      <c r="M1264" t="s">
        <v>9</v>
      </c>
      <c r="N1264">
        <v>43396</v>
      </c>
      <c r="O1264">
        <v>44012</v>
      </c>
      <c r="P1264">
        <v>200000</v>
      </c>
      <c r="Q1264">
        <v>88444.28</v>
      </c>
      <c r="R1264">
        <v>49842.26</v>
      </c>
      <c r="S1264">
        <v>69295.28</v>
      </c>
      <c r="T1264">
        <f t="shared" si="57"/>
        <v>42260.44</v>
      </c>
      <c r="U1264">
        <v>200000</v>
      </c>
      <c r="V1264">
        <v>0</v>
      </c>
      <c r="W1264">
        <f t="shared" si="58"/>
        <v>200000</v>
      </c>
      <c r="X1264">
        <f t="shared" si="59"/>
        <v>0</v>
      </c>
    </row>
    <row r="1265" spans="1:24" x14ac:dyDescent="0.35">
      <c r="A1265">
        <v>8514</v>
      </c>
      <c r="B1265" t="s">
        <v>1362</v>
      </c>
      <c r="C1265" t="s">
        <v>1137</v>
      </c>
      <c r="D1265" t="s">
        <v>3749</v>
      </c>
      <c r="E1265" t="s">
        <v>3750</v>
      </c>
      <c r="F1265" t="s">
        <v>3751</v>
      </c>
      <c r="G1265" t="s">
        <v>12</v>
      </c>
      <c r="H1265" t="s">
        <v>113</v>
      </c>
      <c r="I1265" t="s">
        <v>3752</v>
      </c>
      <c r="J1265" t="s">
        <v>4520</v>
      </c>
      <c r="K1265" t="s">
        <v>3753</v>
      </c>
      <c r="L1265">
        <v>9670</v>
      </c>
      <c r="M1265" t="s">
        <v>1982</v>
      </c>
      <c r="N1265">
        <v>43410</v>
      </c>
      <c r="O1265">
        <v>43799</v>
      </c>
      <c r="P1265">
        <v>25000</v>
      </c>
      <c r="Q1265">
        <v>21055.49</v>
      </c>
      <c r="R1265">
        <v>864.92</v>
      </c>
      <c r="S1265">
        <v>0</v>
      </c>
      <c r="T1265">
        <f t="shared" si="57"/>
        <v>3944.5099999999984</v>
      </c>
      <c r="U1265">
        <v>25000</v>
      </c>
      <c r="V1265">
        <v>0</v>
      </c>
      <c r="W1265">
        <f t="shared" si="58"/>
        <v>25000</v>
      </c>
      <c r="X1265">
        <f t="shared" si="59"/>
        <v>0</v>
      </c>
    </row>
    <row r="1266" spans="1:24" x14ac:dyDescent="0.35">
      <c r="A1266">
        <v>7113</v>
      </c>
      <c r="B1266" t="s">
        <v>813</v>
      </c>
      <c r="C1266" t="s">
        <v>798</v>
      </c>
      <c r="D1266" t="s">
        <v>3754</v>
      </c>
      <c r="E1266" t="s">
        <v>3755</v>
      </c>
      <c r="F1266" t="s">
        <v>3756</v>
      </c>
      <c r="G1266" t="s">
        <v>12</v>
      </c>
      <c r="H1266" t="s">
        <v>113</v>
      </c>
      <c r="I1266" t="s">
        <v>804</v>
      </c>
      <c r="J1266" t="s">
        <v>4520</v>
      </c>
      <c r="K1266" t="s">
        <v>311</v>
      </c>
      <c r="L1266">
        <v>9830</v>
      </c>
      <c r="M1266" t="s">
        <v>53</v>
      </c>
      <c r="N1266">
        <v>43402</v>
      </c>
      <c r="O1266">
        <v>44074</v>
      </c>
      <c r="P1266">
        <v>1700000</v>
      </c>
      <c r="Q1266">
        <v>617858.34</v>
      </c>
      <c r="R1266">
        <v>475946.33</v>
      </c>
      <c r="S1266">
        <v>989670.87</v>
      </c>
      <c r="T1266">
        <f t="shared" si="57"/>
        <v>92470.790000000154</v>
      </c>
      <c r="U1266">
        <v>1700000</v>
      </c>
      <c r="V1266">
        <v>0</v>
      </c>
      <c r="W1266">
        <f t="shared" si="58"/>
        <v>1700000</v>
      </c>
      <c r="X1266">
        <f t="shared" si="59"/>
        <v>0</v>
      </c>
    </row>
    <row r="1267" spans="1:24" x14ac:dyDescent="0.35">
      <c r="A1267">
        <v>6069</v>
      </c>
      <c r="B1267" t="s">
        <v>1254</v>
      </c>
      <c r="C1267" t="s">
        <v>109</v>
      </c>
      <c r="D1267" t="s">
        <v>3757</v>
      </c>
      <c r="E1267" t="s">
        <v>3758</v>
      </c>
      <c r="F1267" t="s">
        <v>3759</v>
      </c>
      <c r="G1267" t="s">
        <v>12</v>
      </c>
      <c r="H1267" t="s">
        <v>113</v>
      </c>
      <c r="I1267" t="s">
        <v>137</v>
      </c>
      <c r="J1267" t="s">
        <v>4519</v>
      </c>
      <c r="K1267" t="s">
        <v>370</v>
      </c>
      <c r="L1267">
        <v>9354</v>
      </c>
      <c r="M1267" t="s">
        <v>132</v>
      </c>
      <c r="N1267">
        <v>43402</v>
      </c>
      <c r="O1267">
        <v>44043</v>
      </c>
      <c r="P1267">
        <v>450000</v>
      </c>
      <c r="Q1267">
        <v>313280.82</v>
      </c>
      <c r="R1267">
        <v>123850.09</v>
      </c>
      <c r="S1267">
        <v>81568</v>
      </c>
      <c r="T1267">
        <f t="shared" si="57"/>
        <v>55151.179999999993</v>
      </c>
      <c r="U1267">
        <v>450000</v>
      </c>
      <c r="V1267">
        <v>0</v>
      </c>
      <c r="W1267">
        <f t="shared" si="58"/>
        <v>450000</v>
      </c>
      <c r="X1267">
        <f t="shared" si="59"/>
        <v>0</v>
      </c>
    </row>
    <row r="1268" spans="1:24" x14ac:dyDescent="0.35">
      <c r="A1268">
        <v>8084</v>
      </c>
      <c r="B1268" t="s">
        <v>934</v>
      </c>
      <c r="C1268" t="s">
        <v>1137</v>
      </c>
      <c r="D1268" t="s">
        <v>3760</v>
      </c>
      <c r="E1268" t="s">
        <v>3761</v>
      </c>
      <c r="F1268" t="s">
        <v>3762</v>
      </c>
      <c r="G1268" t="s">
        <v>12</v>
      </c>
      <c r="H1268" t="s">
        <v>113</v>
      </c>
      <c r="I1268" t="s">
        <v>3633</v>
      </c>
      <c r="J1268" t="s">
        <v>4524</v>
      </c>
      <c r="K1268" t="s">
        <v>33</v>
      </c>
      <c r="L1268">
        <v>8123</v>
      </c>
      <c r="M1268" t="s">
        <v>115</v>
      </c>
      <c r="N1268">
        <v>43399</v>
      </c>
      <c r="O1268">
        <v>44012</v>
      </c>
      <c r="P1268">
        <v>620000</v>
      </c>
      <c r="Q1268">
        <v>504416.58</v>
      </c>
      <c r="R1268">
        <v>256519.18</v>
      </c>
      <c r="S1268">
        <v>51897</v>
      </c>
      <c r="T1268">
        <f t="shared" si="57"/>
        <v>63686.419999999984</v>
      </c>
      <c r="U1268">
        <v>620000</v>
      </c>
      <c r="V1268">
        <v>0</v>
      </c>
      <c r="W1268">
        <f t="shared" si="58"/>
        <v>620000</v>
      </c>
      <c r="X1268">
        <f t="shared" si="59"/>
        <v>0</v>
      </c>
    </row>
    <row r="1269" spans="1:24" x14ac:dyDescent="0.35">
      <c r="A1269">
        <v>8213</v>
      </c>
      <c r="B1269" t="s">
        <v>1340</v>
      </c>
      <c r="C1269" t="s">
        <v>1139</v>
      </c>
      <c r="D1269" t="s">
        <v>3763</v>
      </c>
      <c r="E1269" t="s">
        <v>3764</v>
      </c>
      <c r="F1269" t="s">
        <v>3765</v>
      </c>
      <c r="G1269" t="s">
        <v>12</v>
      </c>
      <c r="H1269" t="s">
        <v>113</v>
      </c>
      <c r="I1269" t="s">
        <v>3766</v>
      </c>
      <c r="J1269" t="s">
        <v>4520</v>
      </c>
      <c r="K1269" t="s">
        <v>450</v>
      </c>
      <c r="L1269">
        <v>9349</v>
      </c>
      <c r="M1269" t="s">
        <v>126</v>
      </c>
      <c r="N1269">
        <v>43402</v>
      </c>
      <c r="O1269">
        <v>44255</v>
      </c>
      <c r="P1269">
        <v>1500000</v>
      </c>
      <c r="Q1269">
        <v>629364.47</v>
      </c>
      <c r="R1269">
        <v>234377.56</v>
      </c>
      <c r="S1269">
        <v>97259.520000000004</v>
      </c>
      <c r="T1269">
        <f t="shared" si="57"/>
        <v>773376.01</v>
      </c>
      <c r="U1269">
        <v>3000000</v>
      </c>
      <c r="V1269">
        <v>1500000</v>
      </c>
      <c r="W1269">
        <f t="shared" si="58"/>
        <v>1500000</v>
      </c>
      <c r="X1269">
        <f t="shared" si="59"/>
        <v>0</v>
      </c>
    </row>
    <row r="1270" spans="1:24" x14ac:dyDescent="0.35">
      <c r="A1270">
        <v>8079</v>
      </c>
      <c r="B1270" t="s">
        <v>900</v>
      </c>
      <c r="C1270" t="s">
        <v>1137</v>
      </c>
      <c r="D1270" t="s">
        <v>3767</v>
      </c>
      <c r="E1270" t="s">
        <v>885</v>
      </c>
      <c r="F1270" t="s">
        <v>3159</v>
      </c>
      <c r="G1270" t="s">
        <v>12</v>
      </c>
      <c r="H1270" t="s">
        <v>113</v>
      </c>
      <c r="I1270" t="s">
        <v>887</v>
      </c>
      <c r="J1270" t="s">
        <v>4524</v>
      </c>
      <c r="K1270" t="s">
        <v>33</v>
      </c>
      <c r="L1270">
        <v>9778</v>
      </c>
      <c r="M1270" t="s">
        <v>355</v>
      </c>
      <c r="N1270">
        <v>43402</v>
      </c>
      <c r="O1270">
        <v>44012</v>
      </c>
      <c r="P1270">
        <v>250000</v>
      </c>
      <c r="Q1270">
        <v>130178.08</v>
      </c>
      <c r="R1270">
        <v>9127.26</v>
      </c>
      <c r="S1270">
        <v>28360</v>
      </c>
      <c r="T1270">
        <f t="shared" si="57"/>
        <v>91461.92</v>
      </c>
      <c r="U1270">
        <v>250000</v>
      </c>
      <c r="V1270">
        <v>0</v>
      </c>
      <c r="W1270">
        <f t="shared" si="58"/>
        <v>250000</v>
      </c>
      <c r="X1270">
        <f t="shared" si="59"/>
        <v>0</v>
      </c>
    </row>
    <row r="1271" spans="1:24" x14ac:dyDescent="0.35">
      <c r="A1271">
        <v>8515</v>
      </c>
      <c r="B1271" t="s">
        <v>1364</v>
      </c>
      <c r="C1271" t="s">
        <v>1137</v>
      </c>
      <c r="D1271" t="s">
        <v>3768</v>
      </c>
      <c r="E1271" t="s">
        <v>2296</v>
      </c>
      <c r="F1271" t="s">
        <v>3769</v>
      </c>
      <c r="G1271" t="s">
        <v>12</v>
      </c>
      <c r="H1271" t="s">
        <v>6</v>
      </c>
      <c r="I1271" t="s">
        <v>442</v>
      </c>
      <c r="J1271" t="s">
        <v>4519</v>
      </c>
      <c r="K1271" t="s">
        <v>1913</v>
      </c>
      <c r="L1271">
        <v>9348</v>
      </c>
      <c r="M1271" t="s">
        <v>243</v>
      </c>
      <c r="N1271">
        <v>43406</v>
      </c>
      <c r="O1271">
        <v>43616</v>
      </c>
      <c r="P1271">
        <v>99251.04</v>
      </c>
      <c r="Q1271">
        <v>99251.04</v>
      </c>
      <c r="R1271">
        <v>0</v>
      </c>
      <c r="S1271">
        <v>0</v>
      </c>
      <c r="T1271">
        <f t="shared" si="57"/>
        <v>0</v>
      </c>
      <c r="U1271">
        <v>99792</v>
      </c>
      <c r="V1271">
        <v>540.96</v>
      </c>
      <c r="W1271">
        <f t="shared" si="58"/>
        <v>99251.04</v>
      </c>
      <c r="X1271">
        <f t="shared" si="59"/>
        <v>0</v>
      </c>
    </row>
    <row r="1272" spans="1:24" x14ac:dyDescent="0.35">
      <c r="A1272">
        <v>8076</v>
      </c>
      <c r="B1272" t="s">
        <v>1294</v>
      </c>
      <c r="C1272" t="s">
        <v>1137</v>
      </c>
      <c r="D1272" t="s">
        <v>3770</v>
      </c>
      <c r="E1272" t="s">
        <v>3771</v>
      </c>
      <c r="F1272" t="s">
        <v>3772</v>
      </c>
      <c r="G1272" t="s">
        <v>12</v>
      </c>
      <c r="H1272" t="s">
        <v>113</v>
      </c>
      <c r="I1272" t="s">
        <v>120</v>
      </c>
      <c r="J1272" t="s">
        <v>4523</v>
      </c>
      <c r="K1272" t="s">
        <v>107</v>
      </c>
      <c r="L1272">
        <v>9352</v>
      </c>
      <c r="M1272" t="s">
        <v>78</v>
      </c>
      <c r="N1272">
        <v>43404</v>
      </c>
      <c r="O1272">
        <v>44074</v>
      </c>
      <c r="P1272">
        <v>600000</v>
      </c>
      <c r="Q1272">
        <v>402715.62</v>
      </c>
      <c r="R1272">
        <v>208166.84</v>
      </c>
      <c r="S1272">
        <v>8231</v>
      </c>
      <c r="T1272">
        <f t="shared" si="57"/>
        <v>189053.38</v>
      </c>
      <c r="U1272">
        <v>600000</v>
      </c>
      <c r="V1272">
        <v>0</v>
      </c>
      <c r="W1272">
        <f t="shared" si="58"/>
        <v>600000</v>
      </c>
      <c r="X1272">
        <f t="shared" si="59"/>
        <v>0</v>
      </c>
    </row>
    <row r="1273" spans="1:24" x14ac:dyDescent="0.35">
      <c r="A1273">
        <v>8072</v>
      </c>
      <c r="B1273" t="s">
        <v>1281</v>
      </c>
      <c r="C1273" t="s">
        <v>1137</v>
      </c>
      <c r="D1273" t="s">
        <v>3773</v>
      </c>
      <c r="E1273" t="s">
        <v>3774</v>
      </c>
      <c r="F1273" t="s">
        <v>3775</v>
      </c>
      <c r="G1273" t="s">
        <v>12</v>
      </c>
      <c r="H1273" t="s">
        <v>113</v>
      </c>
      <c r="I1273" t="s">
        <v>3776</v>
      </c>
      <c r="J1273" t="s">
        <v>4519</v>
      </c>
      <c r="K1273" t="s">
        <v>1574</v>
      </c>
      <c r="L1273">
        <v>10054</v>
      </c>
      <c r="M1273" t="s">
        <v>45</v>
      </c>
      <c r="N1273">
        <v>43404</v>
      </c>
      <c r="O1273">
        <v>44074</v>
      </c>
      <c r="P1273">
        <v>425000</v>
      </c>
      <c r="Q1273">
        <v>195472.08</v>
      </c>
      <c r="R1273">
        <v>166633.29999999999</v>
      </c>
      <c r="S1273">
        <v>54513.3</v>
      </c>
      <c r="T1273">
        <f t="shared" si="57"/>
        <v>175014.62</v>
      </c>
      <c r="U1273">
        <v>425000</v>
      </c>
      <c r="V1273">
        <v>0</v>
      </c>
      <c r="W1273">
        <f t="shared" si="58"/>
        <v>425000</v>
      </c>
      <c r="X1273">
        <f t="shared" si="59"/>
        <v>0</v>
      </c>
    </row>
    <row r="1274" spans="1:24" x14ac:dyDescent="0.35">
      <c r="A1274">
        <v>8075</v>
      </c>
      <c r="B1274" t="s">
        <v>1325</v>
      </c>
      <c r="C1274" t="s">
        <v>1137</v>
      </c>
      <c r="D1274" t="s">
        <v>3777</v>
      </c>
      <c r="E1274" t="s">
        <v>3778</v>
      </c>
      <c r="F1274" t="s">
        <v>3779</v>
      </c>
      <c r="G1274" t="s">
        <v>12</v>
      </c>
      <c r="H1274" t="s">
        <v>113</v>
      </c>
      <c r="I1274" t="s">
        <v>3388</v>
      </c>
      <c r="J1274" t="s">
        <v>4522</v>
      </c>
      <c r="K1274" t="s">
        <v>176</v>
      </c>
      <c r="L1274">
        <v>9351</v>
      </c>
      <c r="M1274" t="s">
        <v>34</v>
      </c>
      <c r="N1274">
        <v>43409</v>
      </c>
      <c r="O1274">
        <v>44012</v>
      </c>
      <c r="P1274">
        <v>350000</v>
      </c>
      <c r="Q1274">
        <v>327713.59000000003</v>
      </c>
      <c r="R1274">
        <v>143832.1</v>
      </c>
      <c r="S1274">
        <v>6094.46</v>
      </c>
      <c r="T1274">
        <f t="shared" si="57"/>
        <v>16191.949999999975</v>
      </c>
      <c r="U1274">
        <v>350000</v>
      </c>
      <c r="V1274">
        <v>0</v>
      </c>
      <c r="W1274">
        <f t="shared" si="58"/>
        <v>350000</v>
      </c>
      <c r="X1274">
        <f t="shared" si="59"/>
        <v>0</v>
      </c>
    </row>
    <row r="1275" spans="1:24" x14ac:dyDescent="0.35">
      <c r="A1275">
        <v>8085</v>
      </c>
      <c r="B1275" t="s">
        <v>1310</v>
      </c>
      <c r="C1275" t="s">
        <v>1137</v>
      </c>
      <c r="D1275" t="s">
        <v>3780</v>
      </c>
      <c r="E1275" t="s">
        <v>2475</v>
      </c>
      <c r="F1275" t="s">
        <v>3781</v>
      </c>
      <c r="G1275" t="s">
        <v>12</v>
      </c>
      <c r="H1275" t="s">
        <v>113</v>
      </c>
      <c r="I1275" t="s">
        <v>2477</v>
      </c>
      <c r="J1275" t="s">
        <v>4524</v>
      </c>
      <c r="K1275" t="s">
        <v>33</v>
      </c>
      <c r="L1275">
        <v>8123</v>
      </c>
      <c r="M1275" t="s">
        <v>115</v>
      </c>
      <c r="N1275">
        <v>43403</v>
      </c>
      <c r="O1275">
        <v>44012</v>
      </c>
      <c r="P1275">
        <v>125000</v>
      </c>
      <c r="Q1275">
        <v>92103.95</v>
      </c>
      <c r="R1275">
        <v>59172.26</v>
      </c>
      <c r="S1275">
        <v>0</v>
      </c>
      <c r="T1275">
        <f t="shared" si="57"/>
        <v>32896.050000000003</v>
      </c>
      <c r="U1275">
        <v>300000</v>
      </c>
      <c r="V1275">
        <v>175000</v>
      </c>
      <c r="W1275">
        <f t="shared" si="58"/>
        <v>125000</v>
      </c>
      <c r="X1275">
        <f t="shared" si="59"/>
        <v>0</v>
      </c>
    </row>
    <row r="1276" spans="1:24" x14ac:dyDescent="0.35">
      <c r="A1276">
        <v>8084</v>
      </c>
      <c r="B1276" t="s">
        <v>934</v>
      </c>
      <c r="C1276" t="s">
        <v>1137</v>
      </c>
      <c r="D1276" t="s">
        <v>3782</v>
      </c>
      <c r="E1276" t="s">
        <v>908</v>
      </c>
      <c r="F1276" t="s">
        <v>3783</v>
      </c>
      <c r="G1276" t="s">
        <v>12</v>
      </c>
      <c r="H1276" t="s">
        <v>113</v>
      </c>
      <c r="I1276" t="s">
        <v>3436</v>
      </c>
      <c r="J1276" t="s">
        <v>4524</v>
      </c>
      <c r="K1276" t="s">
        <v>33</v>
      </c>
      <c r="L1276">
        <v>8123</v>
      </c>
      <c r="M1276" t="s">
        <v>115</v>
      </c>
      <c r="N1276">
        <v>43405</v>
      </c>
      <c r="O1276">
        <v>44012</v>
      </c>
      <c r="P1276">
        <v>500000</v>
      </c>
      <c r="Q1276">
        <v>470438.52</v>
      </c>
      <c r="R1276">
        <v>93415.14</v>
      </c>
      <c r="S1276">
        <v>17886.919999999998</v>
      </c>
      <c r="T1276">
        <f t="shared" si="57"/>
        <v>11674.559999999983</v>
      </c>
      <c r="U1276">
        <v>500000</v>
      </c>
      <c r="V1276">
        <v>0</v>
      </c>
      <c r="W1276">
        <f t="shared" si="58"/>
        <v>500000</v>
      </c>
      <c r="X1276">
        <f t="shared" si="59"/>
        <v>0</v>
      </c>
    </row>
    <row r="1277" spans="1:24" x14ac:dyDescent="0.35">
      <c r="A1277">
        <v>6113</v>
      </c>
      <c r="B1277" t="s">
        <v>267</v>
      </c>
      <c r="C1277" t="s">
        <v>109</v>
      </c>
      <c r="D1277" t="s">
        <v>3784</v>
      </c>
      <c r="E1277" t="s">
        <v>2548</v>
      </c>
      <c r="F1277" t="s">
        <v>3785</v>
      </c>
      <c r="G1277" t="s">
        <v>12</v>
      </c>
      <c r="H1277" t="s">
        <v>113</v>
      </c>
      <c r="I1277" t="s">
        <v>317</v>
      </c>
      <c r="J1277" t="s">
        <v>4519</v>
      </c>
      <c r="K1277" t="s">
        <v>1531</v>
      </c>
      <c r="L1277">
        <v>9348</v>
      </c>
      <c r="M1277" t="s">
        <v>243</v>
      </c>
      <c r="N1277">
        <v>43411</v>
      </c>
      <c r="O1277">
        <v>44043</v>
      </c>
      <c r="P1277">
        <v>500000</v>
      </c>
      <c r="Q1277">
        <v>137460.82999999999</v>
      </c>
      <c r="R1277">
        <v>44849.22</v>
      </c>
      <c r="S1277">
        <v>308855.2</v>
      </c>
      <c r="T1277">
        <f t="shared" si="57"/>
        <v>53683.97000000003</v>
      </c>
      <c r="U1277">
        <v>500000</v>
      </c>
      <c r="V1277">
        <v>0</v>
      </c>
      <c r="W1277">
        <f t="shared" si="58"/>
        <v>500000</v>
      </c>
      <c r="X1277">
        <f t="shared" si="59"/>
        <v>0</v>
      </c>
    </row>
    <row r="1278" spans="1:24" x14ac:dyDescent="0.35">
      <c r="A1278">
        <v>8472</v>
      </c>
      <c r="B1278" t="s">
        <v>1350</v>
      </c>
      <c r="C1278" t="s">
        <v>1137</v>
      </c>
      <c r="D1278" t="s">
        <v>3786</v>
      </c>
      <c r="E1278" t="s">
        <v>3787</v>
      </c>
      <c r="F1278" t="s">
        <v>3788</v>
      </c>
      <c r="G1278" t="s">
        <v>12</v>
      </c>
      <c r="H1278" t="s">
        <v>113</v>
      </c>
      <c r="I1278" t="s">
        <v>3789</v>
      </c>
      <c r="J1278" t="s">
        <v>4524</v>
      </c>
      <c r="K1278" t="s">
        <v>33</v>
      </c>
      <c r="L1278">
        <v>9629</v>
      </c>
      <c r="M1278" t="s">
        <v>170</v>
      </c>
      <c r="N1278">
        <v>43411</v>
      </c>
      <c r="O1278">
        <v>44074</v>
      </c>
      <c r="P1278">
        <v>525000</v>
      </c>
      <c r="Q1278">
        <v>374067.91</v>
      </c>
      <c r="R1278">
        <v>252965.38</v>
      </c>
      <c r="S1278">
        <v>62704</v>
      </c>
      <c r="T1278">
        <f t="shared" si="57"/>
        <v>88228.090000000026</v>
      </c>
      <c r="U1278">
        <v>525000</v>
      </c>
      <c r="V1278">
        <v>0</v>
      </c>
      <c r="W1278">
        <f t="shared" si="58"/>
        <v>525000</v>
      </c>
      <c r="X1278">
        <f t="shared" si="59"/>
        <v>0</v>
      </c>
    </row>
    <row r="1279" spans="1:24" x14ac:dyDescent="0.35">
      <c r="A1279">
        <v>8076</v>
      </c>
      <c r="B1279" t="s">
        <v>1294</v>
      </c>
      <c r="C1279" t="s">
        <v>1137</v>
      </c>
      <c r="D1279" t="s">
        <v>3790</v>
      </c>
      <c r="E1279" t="s">
        <v>3791</v>
      </c>
      <c r="F1279" t="s">
        <v>3792</v>
      </c>
      <c r="G1279" t="s">
        <v>12</v>
      </c>
      <c r="H1279" t="s">
        <v>113</v>
      </c>
      <c r="I1279" t="s">
        <v>3793</v>
      </c>
      <c r="J1279" t="s">
        <v>4523</v>
      </c>
      <c r="K1279" t="s">
        <v>726</v>
      </c>
      <c r="L1279">
        <v>9352</v>
      </c>
      <c r="M1279" t="s">
        <v>78</v>
      </c>
      <c r="N1279">
        <v>43416</v>
      </c>
      <c r="O1279">
        <v>43982</v>
      </c>
      <c r="P1279">
        <v>250000</v>
      </c>
      <c r="Q1279">
        <v>246633.76</v>
      </c>
      <c r="R1279">
        <v>4054</v>
      </c>
      <c r="S1279">
        <v>0</v>
      </c>
      <c r="T1279">
        <f t="shared" si="57"/>
        <v>3366.2399999999907</v>
      </c>
      <c r="U1279">
        <v>375000</v>
      </c>
      <c r="V1279">
        <v>125000</v>
      </c>
      <c r="W1279">
        <f t="shared" si="58"/>
        <v>250000</v>
      </c>
      <c r="X1279">
        <f t="shared" si="59"/>
        <v>0</v>
      </c>
    </row>
    <row r="1280" spans="1:24" x14ac:dyDescent="0.35">
      <c r="A1280">
        <v>6114</v>
      </c>
      <c r="B1280" t="s">
        <v>201</v>
      </c>
      <c r="C1280" t="s">
        <v>109</v>
      </c>
      <c r="D1280" t="s">
        <v>3794</v>
      </c>
      <c r="E1280" t="s">
        <v>3682</v>
      </c>
      <c r="F1280" t="s">
        <v>3795</v>
      </c>
      <c r="G1280" t="s">
        <v>12</v>
      </c>
      <c r="H1280" t="s">
        <v>113</v>
      </c>
      <c r="I1280" t="s">
        <v>3678</v>
      </c>
      <c r="J1280" t="s">
        <v>4519</v>
      </c>
      <c r="K1280" t="s">
        <v>2515</v>
      </c>
      <c r="L1280">
        <v>9354</v>
      </c>
      <c r="M1280" t="s">
        <v>132</v>
      </c>
      <c r="N1280">
        <v>43417</v>
      </c>
      <c r="O1280">
        <v>44043</v>
      </c>
      <c r="P1280">
        <v>700000</v>
      </c>
      <c r="Q1280">
        <v>522590.51</v>
      </c>
      <c r="R1280">
        <v>300003.75</v>
      </c>
      <c r="S1280">
        <v>138312.16</v>
      </c>
      <c r="T1280">
        <f t="shared" si="57"/>
        <v>39097.329999999987</v>
      </c>
      <c r="U1280">
        <v>700000</v>
      </c>
      <c r="V1280">
        <v>0</v>
      </c>
      <c r="W1280">
        <f t="shared" si="58"/>
        <v>700000</v>
      </c>
      <c r="X1280">
        <f t="shared" si="59"/>
        <v>0</v>
      </c>
    </row>
    <row r="1281" spans="1:24" x14ac:dyDescent="0.35">
      <c r="A1281">
        <v>8079</v>
      </c>
      <c r="B1281" t="s">
        <v>900</v>
      </c>
      <c r="C1281" t="s">
        <v>1137</v>
      </c>
      <c r="D1281" t="s">
        <v>3796</v>
      </c>
      <c r="E1281" t="s">
        <v>3190</v>
      </c>
      <c r="F1281" t="s">
        <v>3191</v>
      </c>
      <c r="G1281" t="s">
        <v>12</v>
      </c>
      <c r="H1281" t="s">
        <v>113</v>
      </c>
      <c r="I1281" t="s">
        <v>3192</v>
      </c>
      <c r="J1281" t="s">
        <v>4524</v>
      </c>
      <c r="K1281" t="s">
        <v>33</v>
      </c>
      <c r="L1281">
        <v>9778</v>
      </c>
      <c r="M1281" t="s">
        <v>355</v>
      </c>
      <c r="N1281">
        <v>43417</v>
      </c>
      <c r="O1281">
        <v>43951</v>
      </c>
      <c r="P1281">
        <v>400000</v>
      </c>
      <c r="Q1281">
        <v>173529.41</v>
      </c>
      <c r="R1281">
        <v>139198.47</v>
      </c>
      <c r="S1281">
        <v>39802</v>
      </c>
      <c r="T1281">
        <f t="shared" si="57"/>
        <v>186668.59</v>
      </c>
      <c r="U1281">
        <v>400000</v>
      </c>
      <c r="V1281">
        <v>0</v>
      </c>
      <c r="W1281">
        <f t="shared" si="58"/>
        <v>400000</v>
      </c>
      <c r="X1281">
        <f t="shared" si="59"/>
        <v>0</v>
      </c>
    </row>
    <row r="1282" spans="1:24" x14ac:dyDescent="0.35">
      <c r="A1282">
        <v>8085</v>
      </c>
      <c r="B1282" t="s">
        <v>1310</v>
      </c>
      <c r="C1282" t="s">
        <v>1137</v>
      </c>
      <c r="D1282" t="s">
        <v>3797</v>
      </c>
      <c r="E1282" t="s">
        <v>3221</v>
      </c>
      <c r="F1282" t="s">
        <v>3222</v>
      </c>
      <c r="G1282" t="s">
        <v>12</v>
      </c>
      <c r="H1282" t="s">
        <v>6</v>
      </c>
      <c r="I1282" t="s">
        <v>656</v>
      </c>
      <c r="J1282" t="s">
        <v>4524</v>
      </c>
      <c r="K1282" t="s">
        <v>33</v>
      </c>
      <c r="L1282">
        <v>8123</v>
      </c>
      <c r="M1282" t="s">
        <v>115</v>
      </c>
      <c r="N1282">
        <v>43418</v>
      </c>
      <c r="O1282">
        <v>43692</v>
      </c>
      <c r="P1282">
        <v>149810.21</v>
      </c>
      <c r="Q1282">
        <v>149810.21</v>
      </c>
      <c r="R1282">
        <v>0</v>
      </c>
      <c r="S1282">
        <v>0</v>
      </c>
      <c r="T1282">
        <f t="shared" si="57"/>
        <v>0</v>
      </c>
      <c r="U1282">
        <v>150000</v>
      </c>
      <c r="V1282">
        <v>189.79</v>
      </c>
      <c r="W1282">
        <f t="shared" si="58"/>
        <v>149810.21</v>
      </c>
      <c r="X1282">
        <f t="shared" si="59"/>
        <v>0</v>
      </c>
    </row>
    <row r="1283" spans="1:24" x14ac:dyDescent="0.35">
      <c r="A1283">
        <v>7586</v>
      </c>
      <c r="B1283" t="s">
        <v>1307</v>
      </c>
      <c r="C1283" t="s">
        <v>1129</v>
      </c>
      <c r="D1283" t="s">
        <v>3798</v>
      </c>
      <c r="E1283" t="s">
        <v>3799</v>
      </c>
      <c r="F1283" t="s">
        <v>3800</v>
      </c>
      <c r="G1283" t="s">
        <v>12</v>
      </c>
      <c r="H1283" t="s">
        <v>113</v>
      </c>
      <c r="I1283" t="s">
        <v>2291</v>
      </c>
      <c r="J1283" t="s">
        <v>4525</v>
      </c>
      <c r="K1283" t="s">
        <v>52</v>
      </c>
      <c r="L1283">
        <v>9352</v>
      </c>
      <c r="M1283" t="s">
        <v>78</v>
      </c>
      <c r="N1283">
        <v>43452</v>
      </c>
      <c r="O1283">
        <v>43982</v>
      </c>
      <c r="P1283">
        <v>1000000</v>
      </c>
      <c r="Q1283">
        <v>452654.09</v>
      </c>
      <c r="R1283">
        <v>264427.92</v>
      </c>
      <c r="S1283">
        <v>284860.32</v>
      </c>
      <c r="T1283">
        <f t="shared" ref="T1283:T1346" si="60">P1283-Q1283-S1283</f>
        <v>262485.58999999991</v>
      </c>
      <c r="U1283">
        <v>1000000</v>
      </c>
      <c r="V1283">
        <v>0</v>
      </c>
      <c r="W1283">
        <f t="shared" ref="W1283:W1346" si="61">U1283-V1283</f>
        <v>1000000</v>
      </c>
      <c r="X1283">
        <f t="shared" ref="X1283:X1346" si="62">P1283-W1283</f>
        <v>0</v>
      </c>
    </row>
    <row r="1284" spans="1:24" x14ac:dyDescent="0.35">
      <c r="A1284">
        <v>8743</v>
      </c>
      <c r="B1284" t="s">
        <v>1380</v>
      </c>
      <c r="C1284" t="s">
        <v>1137</v>
      </c>
      <c r="D1284" t="s">
        <v>3801</v>
      </c>
      <c r="E1284" t="s">
        <v>3802</v>
      </c>
      <c r="F1284" t="s">
        <v>3803</v>
      </c>
      <c r="G1284" t="s">
        <v>12</v>
      </c>
      <c r="H1284" t="s">
        <v>113</v>
      </c>
      <c r="I1284" t="s">
        <v>3804</v>
      </c>
      <c r="J1284" t="s">
        <v>4522</v>
      </c>
      <c r="K1284" t="s">
        <v>242</v>
      </c>
      <c r="L1284">
        <v>9394</v>
      </c>
      <c r="M1284" t="s">
        <v>299</v>
      </c>
      <c r="N1284">
        <v>43431</v>
      </c>
      <c r="O1284">
        <v>44012</v>
      </c>
      <c r="P1284">
        <v>200000</v>
      </c>
      <c r="Q1284">
        <v>40288.36</v>
      </c>
      <c r="R1284">
        <v>25828.58</v>
      </c>
      <c r="S1284">
        <v>142900.4</v>
      </c>
      <c r="T1284">
        <f t="shared" si="60"/>
        <v>16811.24000000002</v>
      </c>
      <c r="U1284">
        <v>300000</v>
      </c>
      <c r="V1284">
        <v>100000</v>
      </c>
      <c r="W1284">
        <f t="shared" si="61"/>
        <v>200000</v>
      </c>
      <c r="X1284">
        <f t="shared" si="62"/>
        <v>0</v>
      </c>
    </row>
    <row r="1285" spans="1:24" x14ac:dyDescent="0.35">
      <c r="A1285">
        <v>8766</v>
      </c>
      <c r="B1285" t="s">
        <v>1382</v>
      </c>
      <c r="C1285" t="s">
        <v>1146</v>
      </c>
      <c r="D1285" t="s">
        <v>3805</v>
      </c>
      <c r="E1285" t="s">
        <v>3806</v>
      </c>
      <c r="F1285" t="s">
        <v>3807</v>
      </c>
      <c r="G1285" t="s">
        <v>12</v>
      </c>
      <c r="H1285" t="s">
        <v>113</v>
      </c>
      <c r="I1285" t="s">
        <v>3808</v>
      </c>
      <c r="J1285" t="s">
        <v>4524</v>
      </c>
      <c r="K1285" t="s">
        <v>33</v>
      </c>
      <c r="L1285">
        <v>9345</v>
      </c>
      <c r="M1285" t="s">
        <v>3809</v>
      </c>
      <c r="N1285">
        <v>43438</v>
      </c>
      <c r="O1285">
        <v>44135</v>
      </c>
      <c r="P1285">
        <v>507000</v>
      </c>
      <c r="Q1285">
        <v>392685.45</v>
      </c>
      <c r="R1285">
        <v>281527.56</v>
      </c>
      <c r="S1285">
        <v>39497.949999999997</v>
      </c>
      <c r="T1285">
        <f t="shared" si="60"/>
        <v>74816.599999999991</v>
      </c>
      <c r="U1285">
        <v>524295</v>
      </c>
      <c r="V1285">
        <v>17295</v>
      </c>
      <c r="W1285">
        <f t="shared" si="61"/>
        <v>507000</v>
      </c>
      <c r="X1285">
        <f t="shared" si="62"/>
        <v>0</v>
      </c>
    </row>
    <row r="1286" spans="1:24" x14ac:dyDescent="0.35">
      <c r="A1286">
        <v>8077</v>
      </c>
      <c r="B1286" t="s">
        <v>1303</v>
      </c>
      <c r="C1286" t="s">
        <v>1137</v>
      </c>
      <c r="D1286" t="s">
        <v>3810</v>
      </c>
      <c r="E1286" t="s">
        <v>3811</v>
      </c>
      <c r="F1286" t="s">
        <v>3812</v>
      </c>
      <c r="G1286" t="s">
        <v>12</v>
      </c>
      <c r="H1286" t="s">
        <v>113</v>
      </c>
      <c r="I1286" t="s">
        <v>175</v>
      </c>
      <c r="J1286" t="s">
        <v>4525</v>
      </c>
      <c r="K1286" t="s">
        <v>52</v>
      </c>
      <c r="L1286">
        <v>9364</v>
      </c>
      <c r="M1286" t="s">
        <v>39</v>
      </c>
      <c r="N1286">
        <v>43493</v>
      </c>
      <c r="O1286">
        <v>44074</v>
      </c>
      <c r="P1286">
        <v>650000</v>
      </c>
      <c r="Q1286">
        <v>46165.02</v>
      </c>
      <c r="R1286">
        <v>44969.59</v>
      </c>
      <c r="S1286">
        <v>255753.35</v>
      </c>
      <c r="T1286">
        <f t="shared" si="60"/>
        <v>348081.63</v>
      </c>
      <c r="U1286">
        <v>650000</v>
      </c>
      <c r="V1286">
        <v>0</v>
      </c>
      <c r="W1286">
        <f t="shared" si="61"/>
        <v>650000</v>
      </c>
      <c r="X1286">
        <f t="shared" si="62"/>
        <v>0</v>
      </c>
    </row>
    <row r="1287" spans="1:24" x14ac:dyDescent="0.35">
      <c r="A1287">
        <v>8072</v>
      </c>
      <c r="B1287" t="s">
        <v>1281</v>
      </c>
      <c r="C1287" t="s">
        <v>1137</v>
      </c>
      <c r="D1287" t="s">
        <v>3813</v>
      </c>
      <c r="E1287" t="s">
        <v>3814</v>
      </c>
      <c r="F1287" t="s">
        <v>3815</v>
      </c>
      <c r="G1287" t="s">
        <v>12</v>
      </c>
      <c r="H1287" t="s">
        <v>113</v>
      </c>
      <c r="I1287" t="s">
        <v>505</v>
      </c>
      <c r="J1287" t="s">
        <v>4519</v>
      </c>
      <c r="K1287" t="s">
        <v>17</v>
      </c>
      <c r="L1287">
        <v>9354</v>
      </c>
      <c r="M1287" t="s">
        <v>132</v>
      </c>
      <c r="N1287">
        <v>43451</v>
      </c>
      <c r="O1287">
        <v>44012</v>
      </c>
      <c r="P1287">
        <v>200000</v>
      </c>
      <c r="Q1287">
        <v>133126.98000000001</v>
      </c>
      <c r="R1287">
        <v>86070.01</v>
      </c>
      <c r="S1287">
        <v>19652</v>
      </c>
      <c r="T1287">
        <f t="shared" si="60"/>
        <v>47221.01999999999</v>
      </c>
      <c r="U1287">
        <v>200000</v>
      </c>
      <c r="V1287">
        <v>0</v>
      </c>
      <c r="W1287">
        <f t="shared" si="61"/>
        <v>200000</v>
      </c>
      <c r="X1287">
        <f t="shared" si="62"/>
        <v>0</v>
      </c>
    </row>
    <row r="1288" spans="1:24" x14ac:dyDescent="0.35">
      <c r="A1288">
        <v>8520</v>
      </c>
      <c r="B1288" t="s">
        <v>1368</v>
      </c>
      <c r="C1288" t="s">
        <v>1143</v>
      </c>
      <c r="D1288" t="s">
        <v>3816</v>
      </c>
      <c r="E1288" t="s">
        <v>885</v>
      </c>
      <c r="F1288" t="s">
        <v>3817</v>
      </c>
      <c r="G1288" t="s">
        <v>12</v>
      </c>
      <c r="H1288" t="s">
        <v>113</v>
      </c>
      <c r="I1288" t="s">
        <v>887</v>
      </c>
      <c r="J1288" t="s">
        <v>4524</v>
      </c>
      <c r="K1288" t="s">
        <v>33</v>
      </c>
      <c r="L1288">
        <v>9778</v>
      </c>
      <c r="M1288" t="s">
        <v>355</v>
      </c>
      <c r="N1288">
        <v>43447</v>
      </c>
      <c r="O1288">
        <v>44012</v>
      </c>
      <c r="P1288">
        <v>340000</v>
      </c>
      <c r="Q1288">
        <v>148807.60999999999</v>
      </c>
      <c r="R1288">
        <v>134716.65</v>
      </c>
      <c r="S1288">
        <v>179818.2</v>
      </c>
      <c r="T1288">
        <f t="shared" si="60"/>
        <v>11374.190000000002</v>
      </c>
      <c r="U1288">
        <v>340000</v>
      </c>
      <c r="V1288">
        <v>0</v>
      </c>
      <c r="W1288">
        <f t="shared" si="61"/>
        <v>340000</v>
      </c>
      <c r="X1288">
        <f t="shared" si="62"/>
        <v>0</v>
      </c>
    </row>
    <row r="1289" spans="1:24" x14ac:dyDescent="0.35">
      <c r="A1289">
        <v>8077</v>
      </c>
      <c r="B1289" t="s">
        <v>1303</v>
      </c>
      <c r="C1289" t="s">
        <v>1137</v>
      </c>
      <c r="D1289" t="s">
        <v>3818</v>
      </c>
      <c r="E1289" t="s">
        <v>3002</v>
      </c>
      <c r="F1289" t="s">
        <v>3819</v>
      </c>
      <c r="G1289" t="s">
        <v>12</v>
      </c>
      <c r="H1289" t="s">
        <v>113</v>
      </c>
      <c r="I1289" t="s">
        <v>3004</v>
      </c>
      <c r="J1289" t="s">
        <v>4525</v>
      </c>
      <c r="K1289" t="s">
        <v>121</v>
      </c>
      <c r="L1289">
        <v>9364</v>
      </c>
      <c r="M1289" t="s">
        <v>39</v>
      </c>
      <c r="N1289">
        <v>43455</v>
      </c>
      <c r="O1289">
        <v>44074</v>
      </c>
      <c r="P1289">
        <v>500000</v>
      </c>
      <c r="Q1289">
        <v>21425.919999999998</v>
      </c>
      <c r="R1289">
        <v>21425.919999999998</v>
      </c>
      <c r="S1289">
        <v>20000.439999999999</v>
      </c>
      <c r="T1289">
        <f t="shared" si="60"/>
        <v>458573.64</v>
      </c>
      <c r="U1289">
        <v>250000</v>
      </c>
      <c r="V1289">
        <v>0</v>
      </c>
      <c r="W1289">
        <f t="shared" si="61"/>
        <v>250000</v>
      </c>
      <c r="X1289">
        <f t="shared" si="62"/>
        <v>250000</v>
      </c>
    </row>
    <row r="1290" spans="1:24" x14ac:dyDescent="0.35">
      <c r="A1290">
        <v>8085</v>
      </c>
      <c r="B1290" t="s">
        <v>1310</v>
      </c>
      <c r="C1290" t="s">
        <v>1137</v>
      </c>
      <c r="D1290" t="s">
        <v>3820</v>
      </c>
      <c r="E1290" t="s">
        <v>3821</v>
      </c>
      <c r="F1290" t="s">
        <v>3822</v>
      </c>
      <c r="G1290" t="s">
        <v>12</v>
      </c>
      <c r="H1290" t="s">
        <v>113</v>
      </c>
      <c r="I1290" t="s">
        <v>656</v>
      </c>
      <c r="J1290" t="s">
        <v>4524</v>
      </c>
      <c r="K1290" t="s">
        <v>33</v>
      </c>
      <c r="L1290">
        <v>8123</v>
      </c>
      <c r="M1290" t="s">
        <v>115</v>
      </c>
      <c r="N1290">
        <v>43454</v>
      </c>
      <c r="O1290">
        <v>43830</v>
      </c>
      <c r="P1290">
        <v>400000</v>
      </c>
      <c r="Q1290">
        <v>392057.47</v>
      </c>
      <c r="R1290">
        <v>46.75</v>
      </c>
      <c r="S1290">
        <v>0</v>
      </c>
      <c r="T1290">
        <f t="shared" si="60"/>
        <v>7942.5300000000279</v>
      </c>
      <c r="U1290">
        <v>575000</v>
      </c>
      <c r="V1290">
        <v>175000</v>
      </c>
      <c r="W1290">
        <f t="shared" si="61"/>
        <v>400000</v>
      </c>
      <c r="X1290">
        <f t="shared" si="62"/>
        <v>0</v>
      </c>
    </row>
    <row r="1291" spans="1:24" x14ac:dyDescent="0.35">
      <c r="A1291">
        <v>8074</v>
      </c>
      <c r="B1291" t="s">
        <v>1287</v>
      </c>
      <c r="C1291" t="s">
        <v>1137</v>
      </c>
      <c r="D1291" t="s">
        <v>3823</v>
      </c>
      <c r="E1291" t="s">
        <v>3824</v>
      </c>
      <c r="F1291" t="s">
        <v>3825</v>
      </c>
      <c r="G1291" t="s">
        <v>12</v>
      </c>
      <c r="H1291" t="s">
        <v>113</v>
      </c>
      <c r="I1291" t="s">
        <v>3826</v>
      </c>
      <c r="J1291" t="s">
        <v>4521</v>
      </c>
      <c r="K1291" t="s">
        <v>232</v>
      </c>
      <c r="L1291">
        <v>9350</v>
      </c>
      <c r="M1291" t="s">
        <v>145</v>
      </c>
      <c r="N1291">
        <v>43458</v>
      </c>
      <c r="O1291">
        <v>44074</v>
      </c>
      <c r="P1291">
        <v>500000</v>
      </c>
      <c r="Q1291">
        <v>195047.97</v>
      </c>
      <c r="R1291">
        <v>181167.35999999999</v>
      </c>
      <c r="S1291">
        <v>264753.90000000002</v>
      </c>
      <c r="T1291">
        <f t="shared" si="60"/>
        <v>40198.130000000005</v>
      </c>
      <c r="U1291">
        <v>750000</v>
      </c>
      <c r="V1291">
        <v>250000</v>
      </c>
      <c r="W1291">
        <f t="shared" si="61"/>
        <v>500000</v>
      </c>
      <c r="X1291">
        <f t="shared" si="62"/>
        <v>0</v>
      </c>
    </row>
    <row r="1292" spans="1:24" x14ac:dyDescent="0.35">
      <c r="A1292">
        <v>8075</v>
      </c>
      <c r="B1292" t="s">
        <v>1325</v>
      </c>
      <c r="C1292" t="s">
        <v>1137</v>
      </c>
      <c r="D1292" t="s">
        <v>3827</v>
      </c>
      <c r="E1292" t="s">
        <v>3828</v>
      </c>
      <c r="F1292" t="s">
        <v>3829</v>
      </c>
      <c r="G1292" t="s">
        <v>12</v>
      </c>
      <c r="H1292" t="s">
        <v>113</v>
      </c>
      <c r="I1292" t="s">
        <v>3830</v>
      </c>
      <c r="J1292" t="s">
        <v>4522</v>
      </c>
      <c r="K1292" t="s">
        <v>242</v>
      </c>
      <c r="L1292">
        <v>9351</v>
      </c>
      <c r="M1292" t="s">
        <v>34</v>
      </c>
      <c r="N1292">
        <v>43456</v>
      </c>
      <c r="O1292">
        <v>43982</v>
      </c>
      <c r="P1292">
        <v>350000</v>
      </c>
      <c r="Q1292">
        <v>306051.42</v>
      </c>
      <c r="R1292">
        <v>92042.240000000005</v>
      </c>
      <c r="S1292">
        <v>18682.849999999999</v>
      </c>
      <c r="T1292">
        <f t="shared" si="60"/>
        <v>25265.730000000018</v>
      </c>
      <c r="U1292">
        <v>350000</v>
      </c>
      <c r="V1292">
        <v>0</v>
      </c>
      <c r="W1292">
        <f t="shared" si="61"/>
        <v>350000</v>
      </c>
      <c r="X1292">
        <f t="shared" si="62"/>
        <v>0</v>
      </c>
    </row>
    <row r="1293" spans="1:24" x14ac:dyDescent="0.35">
      <c r="A1293">
        <v>8074</v>
      </c>
      <c r="B1293" t="s">
        <v>1287</v>
      </c>
      <c r="C1293" t="s">
        <v>1137</v>
      </c>
      <c r="D1293" t="s">
        <v>3831</v>
      </c>
      <c r="E1293" t="s">
        <v>3832</v>
      </c>
      <c r="F1293" t="s">
        <v>3833</v>
      </c>
      <c r="G1293" t="s">
        <v>12</v>
      </c>
      <c r="H1293" t="s">
        <v>6</v>
      </c>
      <c r="I1293" t="s">
        <v>3240</v>
      </c>
      <c r="J1293" t="s">
        <v>4521</v>
      </c>
      <c r="K1293" t="s">
        <v>232</v>
      </c>
      <c r="L1293">
        <v>9350</v>
      </c>
      <c r="M1293" t="s">
        <v>145</v>
      </c>
      <c r="N1293">
        <v>43461</v>
      </c>
      <c r="O1293">
        <v>44012</v>
      </c>
      <c r="P1293">
        <v>0</v>
      </c>
      <c r="Q1293">
        <v>0</v>
      </c>
      <c r="R1293">
        <v>0</v>
      </c>
      <c r="S1293">
        <v>0</v>
      </c>
      <c r="T1293">
        <f t="shared" si="60"/>
        <v>0</v>
      </c>
      <c r="U1293">
        <v>350000</v>
      </c>
      <c r="V1293">
        <v>350000</v>
      </c>
      <c r="W1293">
        <f t="shared" si="61"/>
        <v>0</v>
      </c>
      <c r="X1293">
        <f t="shared" si="62"/>
        <v>0</v>
      </c>
    </row>
    <row r="1294" spans="1:24" x14ac:dyDescent="0.35">
      <c r="A1294">
        <v>8514</v>
      </c>
      <c r="B1294" t="s">
        <v>1362</v>
      </c>
      <c r="C1294" t="s">
        <v>1137</v>
      </c>
      <c r="D1294" t="s">
        <v>3834</v>
      </c>
      <c r="E1294" t="s">
        <v>3835</v>
      </c>
      <c r="F1294" t="s">
        <v>3836</v>
      </c>
      <c r="G1294" t="s">
        <v>12</v>
      </c>
      <c r="H1294" t="s">
        <v>113</v>
      </c>
      <c r="I1294" t="s">
        <v>217</v>
      </c>
      <c r="J1294" t="s">
        <v>4520</v>
      </c>
      <c r="K1294" t="s">
        <v>430</v>
      </c>
      <c r="L1294">
        <v>9349</v>
      </c>
      <c r="M1294" t="s">
        <v>126</v>
      </c>
      <c r="N1294">
        <v>43472</v>
      </c>
      <c r="O1294">
        <v>44012</v>
      </c>
      <c r="P1294">
        <v>25000</v>
      </c>
      <c r="Q1294">
        <v>5589.43</v>
      </c>
      <c r="R1294">
        <v>5589.43</v>
      </c>
      <c r="S1294">
        <v>1420</v>
      </c>
      <c r="T1294">
        <f t="shared" si="60"/>
        <v>17990.57</v>
      </c>
      <c r="U1294">
        <v>25000</v>
      </c>
      <c r="V1294">
        <v>0</v>
      </c>
      <c r="W1294">
        <f t="shared" si="61"/>
        <v>25000</v>
      </c>
      <c r="X1294">
        <f t="shared" si="62"/>
        <v>0</v>
      </c>
    </row>
    <row r="1295" spans="1:24" x14ac:dyDescent="0.35">
      <c r="A1295">
        <v>8078</v>
      </c>
      <c r="B1295" t="s">
        <v>1283</v>
      </c>
      <c r="C1295" t="s">
        <v>1137</v>
      </c>
      <c r="D1295" t="s">
        <v>3837</v>
      </c>
      <c r="E1295" t="s">
        <v>3838</v>
      </c>
      <c r="F1295" t="s">
        <v>3839</v>
      </c>
      <c r="G1295" t="s">
        <v>12</v>
      </c>
      <c r="H1295" t="s">
        <v>113</v>
      </c>
      <c r="I1295" t="s">
        <v>3840</v>
      </c>
      <c r="J1295" t="s">
        <v>4519</v>
      </c>
      <c r="K1295" t="s">
        <v>250</v>
      </c>
      <c r="L1295">
        <v>10085</v>
      </c>
      <c r="M1295" t="s">
        <v>667</v>
      </c>
      <c r="N1295">
        <v>43543</v>
      </c>
      <c r="O1295">
        <v>43769</v>
      </c>
      <c r="P1295">
        <v>425000</v>
      </c>
      <c r="Q1295">
        <v>424844.42</v>
      </c>
      <c r="R1295">
        <v>237377.57</v>
      </c>
      <c r="S1295">
        <v>0</v>
      </c>
      <c r="T1295">
        <f t="shared" si="60"/>
        <v>155.5800000000163</v>
      </c>
      <c r="U1295">
        <v>425000</v>
      </c>
      <c r="V1295">
        <v>0</v>
      </c>
      <c r="W1295">
        <f t="shared" si="61"/>
        <v>425000</v>
      </c>
      <c r="X1295">
        <f t="shared" si="62"/>
        <v>0</v>
      </c>
    </row>
    <row r="1296" spans="1:24" x14ac:dyDescent="0.35">
      <c r="A1296">
        <v>8085</v>
      </c>
      <c r="B1296" t="s">
        <v>1310</v>
      </c>
      <c r="C1296" t="s">
        <v>1137</v>
      </c>
      <c r="D1296" t="s">
        <v>3841</v>
      </c>
      <c r="E1296" t="s">
        <v>3303</v>
      </c>
      <c r="F1296" t="s">
        <v>3842</v>
      </c>
      <c r="G1296" t="s">
        <v>12</v>
      </c>
      <c r="H1296" t="s">
        <v>113</v>
      </c>
      <c r="I1296" t="s">
        <v>1141</v>
      </c>
      <c r="J1296" t="s">
        <v>4524</v>
      </c>
      <c r="K1296" t="s">
        <v>33</v>
      </c>
      <c r="L1296">
        <v>8123</v>
      </c>
      <c r="M1296" t="s">
        <v>115</v>
      </c>
      <c r="N1296">
        <v>43509</v>
      </c>
      <c r="O1296">
        <v>44012</v>
      </c>
      <c r="P1296">
        <v>300000</v>
      </c>
      <c r="Q1296">
        <v>232533.56</v>
      </c>
      <c r="R1296">
        <v>150956.88</v>
      </c>
      <c r="S1296">
        <v>3712.01</v>
      </c>
      <c r="T1296">
        <f t="shared" si="60"/>
        <v>63754.43</v>
      </c>
      <c r="U1296">
        <v>400000</v>
      </c>
      <c r="V1296">
        <v>100000</v>
      </c>
      <c r="W1296">
        <f t="shared" si="61"/>
        <v>300000</v>
      </c>
      <c r="X1296">
        <f t="shared" si="62"/>
        <v>0</v>
      </c>
    </row>
    <row r="1297" spans="1:24" x14ac:dyDescent="0.35">
      <c r="A1297">
        <v>8975</v>
      </c>
      <c r="B1297" t="s">
        <v>1393</v>
      </c>
      <c r="C1297" t="s">
        <v>1137</v>
      </c>
      <c r="D1297" t="s">
        <v>3843</v>
      </c>
      <c r="E1297" t="s">
        <v>3844</v>
      </c>
      <c r="F1297" t="s">
        <v>3845</v>
      </c>
      <c r="G1297" t="s">
        <v>12</v>
      </c>
      <c r="H1297" t="s">
        <v>113</v>
      </c>
      <c r="I1297" t="s">
        <v>1308</v>
      </c>
      <c r="J1297" t="s">
        <v>4524</v>
      </c>
      <c r="K1297" t="s">
        <v>33</v>
      </c>
      <c r="L1297">
        <v>8123</v>
      </c>
      <c r="M1297" t="s">
        <v>115</v>
      </c>
      <c r="N1297">
        <v>43489</v>
      </c>
      <c r="O1297">
        <v>44074</v>
      </c>
      <c r="P1297">
        <v>444000</v>
      </c>
      <c r="Q1297">
        <v>177744.44</v>
      </c>
      <c r="R1297">
        <v>129229.41</v>
      </c>
      <c r="S1297">
        <v>46161.72</v>
      </c>
      <c r="T1297">
        <f t="shared" si="60"/>
        <v>220093.84</v>
      </c>
      <c r="U1297">
        <v>1500000</v>
      </c>
      <c r="V1297">
        <v>1056000</v>
      </c>
      <c r="W1297">
        <f t="shared" si="61"/>
        <v>444000</v>
      </c>
      <c r="X1297">
        <f t="shared" si="62"/>
        <v>0</v>
      </c>
    </row>
    <row r="1298" spans="1:24" x14ac:dyDescent="0.35">
      <c r="A1298">
        <v>8213</v>
      </c>
      <c r="B1298" t="s">
        <v>1340</v>
      </c>
      <c r="C1298" t="s">
        <v>1139</v>
      </c>
      <c r="D1298" t="s">
        <v>3846</v>
      </c>
      <c r="E1298" t="s">
        <v>3847</v>
      </c>
      <c r="F1298" t="s">
        <v>3848</v>
      </c>
      <c r="G1298" t="s">
        <v>12</v>
      </c>
      <c r="H1298" t="s">
        <v>113</v>
      </c>
      <c r="I1298" t="s">
        <v>429</v>
      </c>
      <c r="J1298" t="s">
        <v>4520</v>
      </c>
      <c r="K1298" t="s">
        <v>44</v>
      </c>
      <c r="L1298">
        <v>9349</v>
      </c>
      <c r="M1298" t="s">
        <v>126</v>
      </c>
      <c r="N1298">
        <v>43486</v>
      </c>
      <c r="O1298">
        <v>44104</v>
      </c>
      <c r="P1298">
        <v>95000</v>
      </c>
      <c r="Q1298">
        <v>72174.009999999995</v>
      </c>
      <c r="R1298">
        <v>39990.26</v>
      </c>
      <c r="S1298">
        <v>12025</v>
      </c>
      <c r="T1298">
        <f t="shared" si="60"/>
        <v>10800.990000000005</v>
      </c>
      <c r="U1298">
        <v>95000</v>
      </c>
      <c r="V1298">
        <v>0</v>
      </c>
      <c r="W1298">
        <f t="shared" si="61"/>
        <v>95000</v>
      </c>
      <c r="X1298">
        <f t="shared" si="62"/>
        <v>0</v>
      </c>
    </row>
    <row r="1299" spans="1:24" x14ac:dyDescent="0.35">
      <c r="A1299">
        <v>8766</v>
      </c>
      <c r="B1299" t="s">
        <v>1382</v>
      </c>
      <c r="C1299" t="s">
        <v>1146</v>
      </c>
      <c r="D1299" t="s">
        <v>3849</v>
      </c>
      <c r="E1299" t="s">
        <v>3850</v>
      </c>
      <c r="F1299" t="s">
        <v>3851</v>
      </c>
      <c r="G1299" t="s">
        <v>12</v>
      </c>
      <c r="H1299" t="s">
        <v>113</v>
      </c>
      <c r="I1299" t="s">
        <v>2838</v>
      </c>
      <c r="J1299" t="s">
        <v>4519</v>
      </c>
      <c r="K1299" t="s">
        <v>281</v>
      </c>
      <c r="L1299">
        <v>9340</v>
      </c>
      <c r="M1299" t="s">
        <v>182</v>
      </c>
      <c r="N1299">
        <v>43488</v>
      </c>
      <c r="O1299">
        <v>44165</v>
      </c>
      <c r="P1299">
        <v>170000</v>
      </c>
      <c r="Q1299">
        <v>100559.38</v>
      </c>
      <c r="R1299">
        <v>52575.45</v>
      </c>
      <c r="S1299">
        <v>32450</v>
      </c>
      <c r="T1299">
        <f t="shared" si="60"/>
        <v>36990.619999999995</v>
      </c>
      <c r="U1299">
        <v>170000</v>
      </c>
      <c r="V1299">
        <v>0</v>
      </c>
      <c r="W1299">
        <f t="shared" si="61"/>
        <v>170000</v>
      </c>
      <c r="X1299">
        <f t="shared" si="62"/>
        <v>0</v>
      </c>
    </row>
    <row r="1300" spans="1:24" x14ac:dyDescent="0.35">
      <c r="A1300">
        <v>8514</v>
      </c>
      <c r="B1300" t="s">
        <v>1362</v>
      </c>
      <c r="C1300" t="s">
        <v>1137</v>
      </c>
      <c r="D1300" t="s">
        <v>3852</v>
      </c>
      <c r="E1300" t="s">
        <v>2961</v>
      </c>
      <c r="F1300" t="s">
        <v>3853</v>
      </c>
      <c r="G1300" t="s">
        <v>12</v>
      </c>
      <c r="H1300" t="s">
        <v>113</v>
      </c>
      <c r="I1300" t="s">
        <v>213</v>
      </c>
      <c r="J1300" t="s">
        <v>4520</v>
      </c>
      <c r="K1300" t="s">
        <v>150</v>
      </c>
      <c r="L1300">
        <v>9350</v>
      </c>
      <c r="M1300" t="s">
        <v>145</v>
      </c>
      <c r="N1300">
        <v>43488</v>
      </c>
      <c r="O1300">
        <v>43982</v>
      </c>
      <c r="P1300">
        <v>40000</v>
      </c>
      <c r="Q1300">
        <v>21210.68</v>
      </c>
      <c r="R1300">
        <v>3672.78</v>
      </c>
      <c r="S1300">
        <v>2343</v>
      </c>
      <c r="T1300">
        <f t="shared" si="60"/>
        <v>16446.32</v>
      </c>
      <c r="U1300">
        <v>40000</v>
      </c>
      <c r="V1300">
        <v>0</v>
      </c>
      <c r="W1300">
        <f t="shared" si="61"/>
        <v>40000</v>
      </c>
      <c r="X1300">
        <f t="shared" si="62"/>
        <v>0</v>
      </c>
    </row>
    <row r="1301" spans="1:24" x14ac:dyDescent="0.35">
      <c r="A1301">
        <v>8077</v>
      </c>
      <c r="B1301" t="s">
        <v>1303</v>
      </c>
      <c r="C1301" t="s">
        <v>1137</v>
      </c>
      <c r="D1301" t="s">
        <v>3854</v>
      </c>
      <c r="E1301" t="s">
        <v>3855</v>
      </c>
      <c r="F1301" t="s">
        <v>3856</v>
      </c>
      <c r="G1301" t="s">
        <v>12</v>
      </c>
      <c r="H1301" t="s">
        <v>113</v>
      </c>
      <c r="I1301" t="s">
        <v>3857</v>
      </c>
      <c r="J1301" t="s">
        <v>4525</v>
      </c>
      <c r="K1301" t="s">
        <v>52</v>
      </c>
      <c r="L1301">
        <v>9543</v>
      </c>
      <c r="M1301" t="s">
        <v>3858</v>
      </c>
      <c r="N1301">
        <v>43501</v>
      </c>
      <c r="O1301">
        <v>44074</v>
      </c>
      <c r="P1301">
        <v>500000</v>
      </c>
      <c r="Q1301">
        <v>107752.57</v>
      </c>
      <c r="R1301">
        <v>86817.37</v>
      </c>
      <c r="S1301">
        <v>161259.1</v>
      </c>
      <c r="T1301">
        <f t="shared" si="60"/>
        <v>230988.33</v>
      </c>
      <c r="U1301">
        <v>750000</v>
      </c>
      <c r="V1301">
        <v>250000</v>
      </c>
      <c r="W1301">
        <f t="shared" si="61"/>
        <v>500000</v>
      </c>
      <c r="X1301">
        <f t="shared" si="62"/>
        <v>0</v>
      </c>
    </row>
    <row r="1302" spans="1:24" x14ac:dyDescent="0.35">
      <c r="A1302">
        <v>6113</v>
      </c>
      <c r="B1302" t="s">
        <v>267</v>
      </c>
      <c r="C1302" t="s">
        <v>109</v>
      </c>
      <c r="D1302" t="s">
        <v>3859</v>
      </c>
      <c r="E1302" t="s">
        <v>3860</v>
      </c>
      <c r="F1302" t="s">
        <v>3861</v>
      </c>
      <c r="G1302" t="s">
        <v>12</v>
      </c>
      <c r="H1302" t="s">
        <v>113</v>
      </c>
      <c r="I1302" t="s">
        <v>3862</v>
      </c>
      <c r="J1302" t="s">
        <v>4519</v>
      </c>
      <c r="K1302" t="s">
        <v>472</v>
      </c>
      <c r="L1302">
        <v>9348</v>
      </c>
      <c r="M1302" t="s">
        <v>243</v>
      </c>
      <c r="N1302">
        <v>43493</v>
      </c>
      <c r="O1302">
        <v>44043</v>
      </c>
      <c r="P1302">
        <v>400000</v>
      </c>
      <c r="Q1302">
        <v>267826.96000000002</v>
      </c>
      <c r="R1302">
        <v>62583.62</v>
      </c>
      <c r="S1302">
        <v>42326.76</v>
      </c>
      <c r="T1302">
        <f t="shared" si="60"/>
        <v>89846.27999999997</v>
      </c>
      <c r="U1302">
        <v>400000</v>
      </c>
      <c r="V1302">
        <v>0</v>
      </c>
      <c r="W1302">
        <f t="shared" si="61"/>
        <v>400000</v>
      </c>
      <c r="X1302">
        <f t="shared" si="62"/>
        <v>0</v>
      </c>
    </row>
    <row r="1303" spans="1:24" x14ac:dyDescent="0.35">
      <c r="A1303">
        <v>8766</v>
      </c>
      <c r="B1303" t="s">
        <v>1382</v>
      </c>
      <c r="C1303" t="s">
        <v>1146</v>
      </c>
      <c r="D1303" t="s">
        <v>3863</v>
      </c>
      <c r="E1303" t="s">
        <v>3864</v>
      </c>
      <c r="F1303" t="s">
        <v>3865</v>
      </c>
      <c r="G1303" t="s">
        <v>12</v>
      </c>
      <c r="H1303" t="s">
        <v>113</v>
      </c>
      <c r="I1303" t="s">
        <v>3866</v>
      </c>
      <c r="J1303" t="s">
        <v>4520</v>
      </c>
      <c r="K1303" t="s">
        <v>311</v>
      </c>
      <c r="L1303">
        <v>9341</v>
      </c>
      <c r="M1303" t="s">
        <v>3867</v>
      </c>
      <c r="N1303">
        <v>43494</v>
      </c>
      <c r="O1303">
        <v>44074</v>
      </c>
      <c r="P1303">
        <v>100000</v>
      </c>
      <c r="Q1303">
        <v>10136.32</v>
      </c>
      <c r="R1303">
        <v>8286.48</v>
      </c>
      <c r="S1303">
        <v>28597</v>
      </c>
      <c r="T1303">
        <f t="shared" si="60"/>
        <v>61266.679999999993</v>
      </c>
      <c r="U1303">
        <v>100000</v>
      </c>
      <c r="V1303">
        <v>50000</v>
      </c>
      <c r="W1303">
        <f t="shared" si="61"/>
        <v>50000</v>
      </c>
      <c r="X1303">
        <f t="shared" si="62"/>
        <v>50000</v>
      </c>
    </row>
    <row r="1304" spans="1:24" x14ac:dyDescent="0.35">
      <c r="A1304">
        <v>8522</v>
      </c>
      <c r="B1304" t="s">
        <v>1372</v>
      </c>
      <c r="C1304" t="s">
        <v>1143</v>
      </c>
      <c r="D1304" t="s">
        <v>3868</v>
      </c>
      <c r="E1304" t="s">
        <v>3511</v>
      </c>
      <c r="F1304" t="s">
        <v>3869</v>
      </c>
      <c r="G1304" t="s">
        <v>5</v>
      </c>
      <c r="H1304" t="s">
        <v>113</v>
      </c>
      <c r="I1304" t="s">
        <v>317</v>
      </c>
      <c r="J1304" t="s">
        <v>4519</v>
      </c>
      <c r="K1304" t="s">
        <v>281</v>
      </c>
      <c r="L1304">
        <v>9348</v>
      </c>
      <c r="M1304" t="s">
        <v>243</v>
      </c>
      <c r="N1304">
        <v>43627</v>
      </c>
      <c r="O1304">
        <v>44742</v>
      </c>
      <c r="P1304">
        <v>6000000</v>
      </c>
      <c r="Q1304">
        <v>0</v>
      </c>
      <c r="R1304">
        <v>0</v>
      </c>
      <c r="S1304">
        <v>6000000</v>
      </c>
      <c r="T1304">
        <f t="shared" si="60"/>
        <v>0</v>
      </c>
      <c r="U1304">
        <v>6000000</v>
      </c>
      <c r="V1304">
        <v>0</v>
      </c>
      <c r="W1304">
        <f t="shared" si="61"/>
        <v>6000000</v>
      </c>
      <c r="X1304">
        <f t="shared" si="62"/>
        <v>0</v>
      </c>
    </row>
    <row r="1305" spans="1:24" x14ac:dyDescent="0.35">
      <c r="A1305">
        <v>8521</v>
      </c>
      <c r="B1305" t="s">
        <v>1370</v>
      </c>
      <c r="C1305" t="s">
        <v>1143</v>
      </c>
      <c r="D1305" t="s">
        <v>3870</v>
      </c>
      <c r="E1305" t="s">
        <v>3511</v>
      </c>
      <c r="F1305" t="s">
        <v>3869</v>
      </c>
      <c r="G1305" t="s">
        <v>12</v>
      </c>
      <c r="H1305" t="s">
        <v>113</v>
      </c>
      <c r="I1305" t="s">
        <v>317</v>
      </c>
      <c r="J1305" t="s">
        <v>4519</v>
      </c>
      <c r="K1305" t="s">
        <v>281</v>
      </c>
      <c r="L1305">
        <v>9348</v>
      </c>
      <c r="M1305" t="s">
        <v>243</v>
      </c>
      <c r="N1305">
        <v>43496</v>
      </c>
      <c r="O1305">
        <v>44804</v>
      </c>
      <c r="P1305">
        <v>2000000</v>
      </c>
      <c r="Q1305">
        <v>135716.6</v>
      </c>
      <c r="R1305">
        <v>98268.36</v>
      </c>
      <c r="S1305">
        <v>32250.97</v>
      </c>
      <c r="T1305">
        <f t="shared" si="60"/>
        <v>1832032.43</v>
      </c>
      <c r="U1305">
        <v>1000000</v>
      </c>
      <c r="V1305">
        <v>0</v>
      </c>
      <c r="W1305">
        <f t="shared" si="61"/>
        <v>1000000</v>
      </c>
      <c r="X1305">
        <f t="shared" si="62"/>
        <v>1000000</v>
      </c>
    </row>
    <row r="1306" spans="1:24" x14ac:dyDescent="0.35">
      <c r="A1306">
        <v>6113</v>
      </c>
      <c r="B1306" t="s">
        <v>267</v>
      </c>
      <c r="C1306" t="s">
        <v>109</v>
      </c>
      <c r="D1306" t="s">
        <v>3871</v>
      </c>
      <c r="E1306" t="s">
        <v>3872</v>
      </c>
      <c r="F1306" t="s">
        <v>3873</v>
      </c>
      <c r="G1306" t="s">
        <v>12</v>
      </c>
      <c r="H1306" t="s">
        <v>113</v>
      </c>
      <c r="I1306" t="s">
        <v>130</v>
      </c>
      <c r="J1306" t="s">
        <v>4519</v>
      </c>
      <c r="K1306" t="s">
        <v>131</v>
      </c>
      <c r="L1306">
        <v>9354</v>
      </c>
      <c r="M1306" t="s">
        <v>132</v>
      </c>
      <c r="N1306">
        <v>43504</v>
      </c>
      <c r="O1306">
        <v>44043</v>
      </c>
      <c r="P1306">
        <v>400000</v>
      </c>
      <c r="Q1306">
        <v>217569.12</v>
      </c>
      <c r="R1306">
        <v>174883.48</v>
      </c>
      <c r="S1306">
        <v>54258.66</v>
      </c>
      <c r="T1306">
        <f t="shared" si="60"/>
        <v>128172.22</v>
      </c>
      <c r="U1306">
        <v>400000</v>
      </c>
      <c r="V1306">
        <v>0</v>
      </c>
      <c r="W1306">
        <f t="shared" si="61"/>
        <v>400000</v>
      </c>
      <c r="X1306">
        <f t="shared" si="62"/>
        <v>0</v>
      </c>
    </row>
    <row r="1307" spans="1:24" x14ac:dyDescent="0.35">
      <c r="A1307">
        <v>8743</v>
      </c>
      <c r="B1307" t="s">
        <v>1380</v>
      </c>
      <c r="C1307" t="s">
        <v>1137</v>
      </c>
      <c r="D1307" t="s">
        <v>3874</v>
      </c>
      <c r="E1307" t="s">
        <v>3875</v>
      </c>
      <c r="F1307" t="s">
        <v>3876</v>
      </c>
      <c r="G1307" t="s">
        <v>12</v>
      </c>
      <c r="H1307" t="s">
        <v>113</v>
      </c>
      <c r="I1307" t="s">
        <v>3877</v>
      </c>
      <c r="J1307" t="s">
        <v>4520</v>
      </c>
      <c r="K1307" t="s">
        <v>311</v>
      </c>
      <c r="L1307">
        <v>9391</v>
      </c>
      <c r="M1307" t="s">
        <v>2107</v>
      </c>
      <c r="N1307">
        <v>43503</v>
      </c>
      <c r="O1307">
        <v>44012</v>
      </c>
      <c r="P1307">
        <v>200000</v>
      </c>
      <c r="Q1307">
        <v>139257.01</v>
      </c>
      <c r="R1307">
        <v>125456.24</v>
      </c>
      <c r="S1307">
        <v>58886</v>
      </c>
      <c r="T1307">
        <f t="shared" si="60"/>
        <v>1856.9899999999907</v>
      </c>
      <c r="U1307">
        <v>200000</v>
      </c>
      <c r="V1307">
        <v>0</v>
      </c>
      <c r="W1307">
        <f t="shared" si="61"/>
        <v>200000</v>
      </c>
      <c r="X1307">
        <f t="shared" si="62"/>
        <v>0</v>
      </c>
    </row>
    <row r="1308" spans="1:24" x14ac:dyDescent="0.35">
      <c r="A1308">
        <v>8074</v>
      </c>
      <c r="B1308" t="s">
        <v>1287</v>
      </c>
      <c r="C1308" t="s">
        <v>1137</v>
      </c>
      <c r="D1308" t="s">
        <v>3878</v>
      </c>
      <c r="E1308" t="s">
        <v>3879</v>
      </c>
      <c r="F1308" t="s">
        <v>3880</v>
      </c>
      <c r="G1308" t="s">
        <v>12</v>
      </c>
      <c r="H1308" t="s">
        <v>113</v>
      </c>
      <c r="I1308" t="s">
        <v>540</v>
      </c>
      <c r="J1308" t="s">
        <v>4521</v>
      </c>
      <c r="K1308" t="s">
        <v>286</v>
      </c>
      <c r="L1308">
        <v>9350</v>
      </c>
      <c r="M1308" t="s">
        <v>145</v>
      </c>
      <c r="N1308">
        <v>43504</v>
      </c>
      <c r="O1308">
        <v>44012</v>
      </c>
      <c r="P1308">
        <v>200000</v>
      </c>
      <c r="Q1308">
        <v>31553.66</v>
      </c>
      <c r="R1308">
        <v>31553.66</v>
      </c>
      <c r="S1308">
        <v>146700</v>
      </c>
      <c r="T1308">
        <f t="shared" si="60"/>
        <v>21746.339999999997</v>
      </c>
      <c r="U1308">
        <v>300000</v>
      </c>
      <c r="V1308">
        <v>100000</v>
      </c>
      <c r="W1308">
        <f t="shared" si="61"/>
        <v>200000</v>
      </c>
      <c r="X1308">
        <f t="shared" si="62"/>
        <v>0</v>
      </c>
    </row>
    <row r="1309" spans="1:24" x14ac:dyDescent="0.35">
      <c r="A1309">
        <v>8074</v>
      </c>
      <c r="B1309" t="s">
        <v>1287</v>
      </c>
      <c r="C1309" t="s">
        <v>1137</v>
      </c>
      <c r="D1309" t="s">
        <v>3881</v>
      </c>
      <c r="E1309" t="s">
        <v>3273</v>
      </c>
      <c r="F1309" t="s">
        <v>3882</v>
      </c>
      <c r="G1309" t="s">
        <v>12</v>
      </c>
      <c r="H1309" t="s">
        <v>113</v>
      </c>
      <c r="I1309" t="s">
        <v>594</v>
      </c>
      <c r="J1309" t="s">
        <v>4521</v>
      </c>
      <c r="K1309" t="s">
        <v>689</v>
      </c>
      <c r="L1309">
        <v>9350</v>
      </c>
      <c r="M1309" t="s">
        <v>145</v>
      </c>
      <c r="N1309">
        <v>43504</v>
      </c>
      <c r="O1309">
        <v>44074</v>
      </c>
      <c r="P1309">
        <v>350000</v>
      </c>
      <c r="Q1309">
        <v>191993.83</v>
      </c>
      <c r="R1309">
        <v>191993.83</v>
      </c>
      <c r="S1309">
        <v>110916.68</v>
      </c>
      <c r="T1309">
        <f t="shared" si="60"/>
        <v>47089.49000000002</v>
      </c>
      <c r="U1309">
        <v>350000</v>
      </c>
      <c r="V1309">
        <v>0</v>
      </c>
      <c r="W1309">
        <f t="shared" si="61"/>
        <v>350000</v>
      </c>
      <c r="X1309">
        <f t="shared" si="62"/>
        <v>0</v>
      </c>
    </row>
    <row r="1310" spans="1:24" x14ac:dyDescent="0.35">
      <c r="A1310">
        <v>8073</v>
      </c>
      <c r="B1310" t="s">
        <v>1285</v>
      </c>
      <c r="C1310" t="s">
        <v>1137</v>
      </c>
      <c r="D1310" t="s">
        <v>3883</v>
      </c>
      <c r="E1310" t="s">
        <v>3884</v>
      </c>
      <c r="F1310" t="s">
        <v>3885</v>
      </c>
      <c r="G1310" t="s">
        <v>12</v>
      </c>
      <c r="H1310" t="s">
        <v>113</v>
      </c>
      <c r="I1310" t="s">
        <v>125</v>
      </c>
      <c r="J1310" t="s">
        <v>4520</v>
      </c>
      <c r="K1310" t="s">
        <v>450</v>
      </c>
      <c r="L1310">
        <v>9349</v>
      </c>
      <c r="M1310" t="s">
        <v>126</v>
      </c>
      <c r="N1310">
        <v>43508</v>
      </c>
      <c r="O1310">
        <v>44074</v>
      </c>
      <c r="P1310">
        <v>1500000</v>
      </c>
      <c r="Q1310">
        <v>706473.42</v>
      </c>
      <c r="R1310">
        <v>479403.08</v>
      </c>
      <c r="S1310">
        <v>660152.66</v>
      </c>
      <c r="T1310">
        <f t="shared" si="60"/>
        <v>133373.91999999993</v>
      </c>
      <c r="U1310">
        <v>1550000</v>
      </c>
      <c r="V1310">
        <v>50000</v>
      </c>
      <c r="W1310">
        <f t="shared" si="61"/>
        <v>1500000</v>
      </c>
      <c r="X1310">
        <f t="shared" si="62"/>
        <v>0</v>
      </c>
    </row>
    <row r="1311" spans="1:24" x14ac:dyDescent="0.35">
      <c r="A1311">
        <v>6112</v>
      </c>
      <c r="B1311" t="s">
        <v>195</v>
      </c>
      <c r="C1311" t="s">
        <v>109</v>
      </c>
      <c r="D1311" t="s">
        <v>3886</v>
      </c>
      <c r="E1311" t="s">
        <v>3887</v>
      </c>
      <c r="F1311" t="s">
        <v>3888</v>
      </c>
      <c r="G1311" t="s">
        <v>12</v>
      </c>
      <c r="H1311" t="s">
        <v>113</v>
      </c>
      <c r="I1311" t="s">
        <v>3889</v>
      </c>
      <c r="J1311" t="s">
        <v>4522</v>
      </c>
      <c r="K1311" t="s">
        <v>193</v>
      </c>
      <c r="L1311">
        <v>9351</v>
      </c>
      <c r="M1311" t="s">
        <v>34</v>
      </c>
      <c r="N1311">
        <v>43516</v>
      </c>
      <c r="O1311">
        <v>43921</v>
      </c>
      <c r="P1311">
        <v>500100</v>
      </c>
      <c r="Q1311">
        <v>499383.34</v>
      </c>
      <c r="R1311">
        <v>18127.919999999998</v>
      </c>
      <c r="S1311">
        <v>0</v>
      </c>
      <c r="T1311">
        <f t="shared" si="60"/>
        <v>716.65999999997439</v>
      </c>
      <c r="U1311">
        <v>650100</v>
      </c>
      <c r="V1311">
        <v>150000</v>
      </c>
      <c r="W1311">
        <f t="shared" si="61"/>
        <v>500100</v>
      </c>
      <c r="X1311">
        <f t="shared" si="62"/>
        <v>0</v>
      </c>
    </row>
    <row r="1312" spans="1:24" x14ac:dyDescent="0.35">
      <c r="A1312">
        <v>8078</v>
      </c>
      <c r="B1312" t="s">
        <v>1283</v>
      </c>
      <c r="C1312" t="s">
        <v>1137</v>
      </c>
      <c r="D1312" t="s">
        <v>3890</v>
      </c>
      <c r="E1312" t="s">
        <v>3891</v>
      </c>
      <c r="F1312" t="s">
        <v>3892</v>
      </c>
      <c r="G1312" t="s">
        <v>5</v>
      </c>
      <c r="H1312" t="s">
        <v>113</v>
      </c>
      <c r="I1312" t="s">
        <v>2701</v>
      </c>
      <c r="J1312" t="s">
        <v>4519</v>
      </c>
      <c r="K1312" t="s">
        <v>83</v>
      </c>
      <c r="L1312">
        <v>9363</v>
      </c>
      <c r="M1312" t="s">
        <v>2702</v>
      </c>
      <c r="N1312">
        <v>43634</v>
      </c>
      <c r="O1312">
        <v>44012</v>
      </c>
      <c r="P1312">
        <v>1200000</v>
      </c>
      <c r="Q1312">
        <v>136173.39000000001</v>
      </c>
      <c r="R1312">
        <v>136173.39000000001</v>
      </c>
      <c r="S1312">
        <v>1063826.6100000001</v>
      </c>
      <c r="T1312">
        <f t="shared" si="60"/>
        <v>0</v>
      </c>
      <c r="U1312">
        <v>1200000</v>
      </c>
      <c r="V1312">
        <v>0</v>
      </c>
      <c r="W1312">
        <f t="shared" si="61"/>
        <v>1200000</v>
      </c>
      <c r="X1312">
        <f t="shared" si="62"/>
        <v>0</v>
      </c>
    </row>
    <row r="1313" spans="1:24" x14ac:dyDescent="0.35">
      <c r="A1313">
        <v>8076</v>
      </c>
      <c r="B1313" t="s">
        <v>1294</v>
      </c>
      <c r="C1313" t="s">
        <v>1137</v>
      </c>
      <c r="D1313" t="s">
        <v>3893</v>
      </c>
      <c r="E1313" t="s">
        <v>3894</v>
      </c>
      <c r="F1313" t="s">
        <v>3895</v>
      </c>
      <c r="G1313" t="s">
        <v>12</v>
      </c>
      <c r="H1313" t="s">
        <v>113</v>
      </c>
      <c r="I1313" t="s">
        <v>3896</v>
      </c>
      <c r="J1313" t="s">
        <v>4523</v>
      </c>
      <c r="K1313" t="s">
        <v>726</v>
      </c>
      <c r="L1313">
        <v>9352</v>
      </c>
      <c r="M1313" t="s">
        <v>78</v>
      </c>
      <c r="N1313">
        <v>43531</v>
      </c>
      <c r="O1313">
        <v>44012</v>
      </c>
      <c r="P1313">
        <v>250000</v>
      </c>
      <c r="Q1313">
        <v>144284.26999999999</v>
      </c>
      <c r="R1313">
        <v>106672.32000000001</v>
      </c>
      <c r="S1313">
        <v>55602</v>
      </c>
      <c r="T1313">
        <f t="shared" si="60"/>
        <v>50113.73000000001</v>
      </c>
      <c r="U1313">
        <v>600000</v>
      </c>
      <c r="V1313">
        <v>350000</v>
      </c>
      <c r="W1313">
        <f t="shared" si="61"/>
        <v>250000</v>
      </c>
      <c r="X1313">
        <f t="shared" si="62"/>
        <v>0</v>
      </c>
    </row>
    <row r="1314" spans="1:24" x14ac:dyDescent="0.35">
      <c r="A1314">
        <v>6113</v>
      </c>
      <c r="B1314" t="s">
        <v>267</v>
      </c>
      <c r="C1314" t="s">
        <v>109</v>
      </c>
      <c r="D1314" t="s">
        <v>3897</v>
      </c>
      <c r="E1314" t="s">
        <v>3898</v>
      </c>
      <c r="F1314" t="s">
        <v>3899</v>
      </c>
      <c r="G1314" t="s">
        <v>12</v>
      </c>
      <c r="H1314" t="s">
        <v>113</v>
      </c>
      <c r="I1314" t="s">
        <v>217</v>
      </c>
      <c r="J1314" t="s">
        <v>4520</v>
      </c>
      <c r="K1314" t="s">
        <v>430</v>
      </c>
      <c r="L1314">
        <v>9349</v>
      </c>
      <c r="M1314" t="s">
        <v>126</v>
      </c>
      <c r="N1314">
        <v>43514</v>
      </c>
      <c r="O1314">
        <v>44043</v>
      </c>
      <c r="P1314">
        <v>200000</v>
      </c>
      <c r="Q1314">
        <v>148317.37</v>
      </c>
      <c r="R1314">
        <v>114484.83</v>
      </c>
      <c r="S1314">
        <v>20453.240000000002</v>
      </c>
      <c r="T1314">
        <f t="shared" si="60"/>
        <v>31229.390000000003</v>
      </c>
      <c r="U1314">
        <v>200000</v>
      </c>
      <c r="V1314">
        <v>0</v>
      </c>
      <c r="W1314">
        <f t="shared" si="61"/>
        <v>200000</v>
      </c>
      <c r="X1314">
        <f t="shared" si="62"/>
        <v>0</v>
      </c>
    </row>
    <row r="1315" spans="1:24" x14ac:dyDescent="0.35">
      <c r="A1315">
        <v>6113</v>
      </c>
      <c r="B1315" t="s">
        <v>267</v>
      </c>
      <c r="C1315" t="s">
        <v>109</v>
      </c>
      <c r="D1315" t="s">
        <v>3900</v>
      </c>
      <c r="E1315" t="s">
        <v>3511</v>
      </c>
      <c r="F1315" t="s">
        <v>3901</v>
      </c>
      <c r="G1315" t="s">
        <v>12</v>
      </c>
      <c r="H1315" t="s">
        <v>113</v>
      </c>
      <c r="I1315" t="s">
        <v>317</v>
      </c>
      <c r="J1315" t="s">
        <v>4519</v>
      </c>
      <c r="K1315" t="s">
        <v>281</v>
      </c>
      <c r="L1315">
        <v>9348</v>
      </c>
      <c r="M1315" t="s">
        <v>243</v>
      </c>
      <c r="N1315">
        <v>43515</v>
      </c>
      <c r="O1315">
        <v>44043</v>
      </c>
      <c r="P1315">
        <v>500000</v>
      </c>
      <c r="Q1315">
        <v>105781.82</v>
      </c>
      <c r="R1315">
        <v>105573.31</v>
      </c>
      <c r="S1315">
        <v>82942.5</v>
      </c>
      <c r="T1315">
        <f t="shared" si="60"/>
        <v>311275.68</v>
      </c>
      <c r="U1315">
        <v>250000</v>
      </c>
      <c r="V1315">
        <v>0</v>
      </c>
      <c r="W1315">
        <f t="shared" si="61"/>
        <v>250000</v>
      </c>
      <c r="X1315">
        <f t="shared" si="62"/>
        <v>250000</v>
      </c>
    </row>
    <row r="1316" spans="1:24" x14ac:dyDescent="0.35">
      <c r="A1316">
        <v>8074</v>
      </c>
      <c r="B1316" t="s">
        <v>1287</v>
      </c>
      <c r="C1316" t="s">
        <v>1137</v>
      </c>
      <c r="D1316" t="s">
        <v>3902</v>
      </c>
      <c r="E1316" t="s">
        <v>3903</v>
      </c>
      <c r="F1316" t="s">
        <v>3904</v>
      </c>
      <c r="G1316" t="s">
        <v>12</v>
      </c>
      <c r="H1316" t="s">
        <v>113</v>
      </c>
      <c r="I1316" t="s">
        <v>2629</v>
      </c>
      <c r="J1316" t="s">
        <v>4521</v>
      </c>
      <c r="K1316" t="s">
        <v>689</v>
      </c>
      <c r="L1316">
        <v>9350</v>
      </c>
      <c r="M1316" t="s">
        <v>145</v>
      </c>
      <c r="N1316">
        <v>43522</v>
      </c>
      <c r="O1316">
        <v>44043</v>
      </c>
      <c r="P1316">
        <v>500000</v>
      </c>
      <c r="Q1316">
        <v>204087.31</v>
      </c>
      <c r="R1316">
        <v>181750.1</v>
      </c>
      <c r="S1316">
        <v>218020.06</v>
      </c>
      <c r="T1316">
        <f t="shared" si="60"/>
        <v>77892.63</v>
      </c>
      <c r="U1316">
        <v>500000</v>
      </c>
      <c r="V1316">
        <v>0</v>
      </c>
      <c r="W1316">
        <f t="shared" si="61"/>
        <v>500000</v>
      </c>
      <c r="X1316">
        <f t="shared" si="62"/>
        <v>0</v>
      </c>
    </row>
    <row r="1317" spans="1:24" x14ac:dyDescent="0.35">
      <c r="A1317">
        <v>8766</v>
      </c>
      <c r="B1317" t="s">
        <v>1382</v>
      </c>
      <c r="C1317" t="s">
        <v>1146</v>
      </c>
      <c r="D1317" t="s">
        <v>3905</v>
      </c>
      <c r="E1317" t="s">
        <v>3906</v>
      </c>
      <c r="F1317" t="s">
        <v>3907</v>
      </c>
      <c r="G1317" t="s">
        <v>12</v>
      </c>
      <c r="H1317" t="s">
        <v>113</v>
      </c>
      <c r="I1317" t="s">
        <v>2633</v>
      </c>
      <c r="J1317" t="s">
        <v>4522</v>
      </c>
      <c r="K1317" t="s">
        <v>3908</v>
      </c>
      <c r="L1317">
        <v>9343</v>
      </c>
      <c r="M1317" t="s">
        <v>2634</v>
      </c>
      <c r="N1317">
        <v>43551</v>
      </c>
      <c r="O1317">
        <v>43982</v>
      </c>
      <c r="P1317">
        <v>100000</v>
      </c>
      <c r="Q1317">
        <v>16752.62</v>
      </c>
      <c r="R1317">
        <v>8004.81</v>
      </c>
      <c r="S1317">
        <v>22740</v>
      </c>
      <c r="T1317">
        <f t="shared" si="60"/>
        <v>60507.380000000005</v>
      </c>
      <c r="U1317">
        <v>50000</v>
      </c>
      <c r="V1317">
        <v>0</v>
      </c>
      <c r="W1317">
        <f t="shared" si="61"/>
        <v>50000</v>
      </c>
      <c r="X1317">
        <f t="shared" si="62"/>
        <v>50000</v>
      </c>
    </row>
    <row r="1318" spans="1:24" x14ac:dyDescent="0.35">
      <c r="A1318">
        <v>8075</v>
      </c>
      <c r="B1318" t="s">
        <v>1325</v>
      </c>
      <c r="C1318" t="s">
        <v>1137</v>
      </c>
      <c r="D1318" t="s">
        <v>3909</v>
      </c>
      <c r="E1318" t="s">
        <v>3910</v>
      </c>
      <c r="F1318" t="s">
        <v>3911</v>
      </c>
      <c r="G1318" t="s">
        <v>12</v>
      </c>
      <c r="H1318" t="s">
        <v>113</v>
      </c>
      <c r="I1318" t="s">
        <v>574</v>
      </c>
      <c r="J1318" t="s">
        <v>4522</v>
      </c>
      <c r="K1318" t="s">
        <v>1874</v>
      </c>
      <c r="L1318">
        <v>9351</v>
      </c>
      <c r="M1318" t="s">
        <v>34</v>
      </c>
      <c r="N1318">
        <v>43524</v>
      </c>
      <c r="O1318">
        <v>44074</v>
      </c>
      <c r="P1318">
        <v>250000</v>
      </c>
      <c r="Q1318">
        <v>51428.73</v>
      </c>
      <c r="R1318">
        <v>5501.05</v>
      </c>
      <c r="S1318">
        <v>8164.38</v>
      </c>
      <c r="T1318">
        <f t="shared" si="60"/>
        <v>190406.88999999998</v>
      </c>
      <c r="U1318">
        <v>125000</v>
      </c>
      <c r="V1318">
        <v>0</v>
      </c>
      <c r="W1318">
        <f t="shared" si="61"/>
        <v>125000</v>
      </c>
      <c r="X1318">
        <f t="shared" si="62"/>
        <v>125000</v>
      </c>
    </row>
    <row r="1319" spans="1:24" x14ac:dyDescent="0.35">
      <c r="A1319">
        <v>7323</v>
      </c>
      <c r="B1319" t="s">
        <v>1305</v>
      </c>
      <c r="C1319" t="s">
        <v>901</v>
      </c>
      <c r="D1319" t="s">
        <v>3912</v>
      </c>
      <c r="E1319" t="s">
        <v>3913</v>
      </c>
      <c r="F1319" t="s">
        <v>3914</v>
      </c>
      <c r="G1319" t="s">
        <v>12</v>
      </c>
      <c r="H1319" t="s">
        <v>6</v>
      </c>
      <c r="I1319" t="s">
        <v>417</v>
      </c>
      <c r="J1319" t="s">
        <v>4524</v>
      </c>
      <c r="K1319" t="s">
        <v>33</v>
      </c>
      <c r="L1319">
        <v>9830</v>
      </c>
      <c r="M1319" t="s">
        <v>53</v>
      </c>
      <c r="N1319">
        <v>43532</v>
      </c>
      <c r="O1319">
        <v>43799</v>
      </c>
      <c r="P1319">
        <v>0</v>
      </c>
      <c r="Q1319">
        <v>0</v>
      </c>
      <c r="R1319">
        <v>0</v>
      </c>
      <c r="S1319">
        <v>0</v>
      </c>
      <c r="T1319">
        <f t="shared" si="60"/>
        <v>0</v>
      </c>
      <c r="U1319">
        <v>0</v>
      </c>
      <c r="V1319">
        <v>0</v>
      </c>
      <c r="W1319">
        <f t="shared" si="61"/>
        <v>0</v>
      </c>
      <c r="X1319">
        <f t="shared" si="62"/>
        <v>0</v>
      </c>
    </row>
    <row r="1320" spans="1:24" x14ac:dyDescent="0.35">
      <c r="A1320">
        <v>7606</v>
      </c>
      <c r="B1320" t="s">
        <v>1310</v>
      </c>
      <c r="C1320" t="s">
        <v>901</v>
      </c>
      <c r="D1320" t="s">
        <v>3915</v>
      </c>
      <c r="E1320" t="s">
        <v>3916</v>
      </c>
      <c r="F1320" t="s">
        <v>3917</v>
      </c>
      <c r="G1320" t="s">
        <v>12</v>
      </c>
      <c r="H1320" t="s">
        <v>6</v>
      </c>
      <c r="I1320" t="s">
        <v>656</v>
      </c>
      <c r="J1320" t="s">
        <v>4524</v>
      </c>
      <c r="K1320" t="s">
        <v>33</v>
      </c>
      <c r="L1320">
        <v>8123</v>
      </c>
      <c r="M1320" t="s">
        <v>115</v>
      </c>
      <c r="N1320">
        <v>43524</v>
      </c>
      <c r="O1320">
        <v>43830</v>
      </c>
      <c r="P1320">
        <v>0</v>
      </c>
      <c r="Q1320">
        <v>0</v>
      </c>
      <c r="R1320">
        <v>0</v>
      </c>
      <c r="S1320">
        <v>0</v>
      </c>
      <c r="T1320">
        <f t="shared" si="60"/>
        <v>0</v>
      </c>
      <c r="U1320">
        <v>0</v>
      </c>
      <c r="V1320">
        <v>0</v>
      </c>
      <c r="W1320">
        <f t="shared" si="61"/>
        <v>0</v>
      </c>
      <c r="X1320">
        <f t="shared" si="62"/>
        <v>0</v>
      </c>
    </row>
    <row r="1321" spans="1:24" x14ac:dyDescent="0.35">
      <c r="A1321">
        <v>8074</v>
      </c>
      <c r="B1321" t="s">
        <v>1287</v>
      </c>
      <c r="C1321" t="s">
        <v>1137</v>
      </c>
      <c r="D1321" t="s">
        <v>3918</v>
      </c>
      <c r="E1321" t="s">
        <v>3919</v>
      </c>
      <c r="F1321" t="s">
        <v>3920</v>
      </c>
      <c r="G1321" t="s">
        <v>12</v>
      </c>
      <c r="H1321" t="s">
        <v>113</v>
      </c>
      <c r="I1321" t="s">
        <v>3921</v>
      </c>
      <c r="J1321" t="s">
        <v>4521</v>
      </c>
      <c r="K1321" t="s">
        <v>2556</v>
      </c>
      <c r="L1321">
        <v>9240</v>
      </c>
      <c r="M1321" t="s">
        <v>1684</v>
      </c>
      <c r="N1321">
        <v>43528</v>
      </c>
      <c r="O1321">
        <v>43921</v>
      </c>
      <c r="P1321">
        <v>75000</v>
      </c>
      <c r="Q1321">
        <v>65793.48</v>
      </c>
      <c r="R1321">
        <v>27349.49</v>
      </c>
      <c r="S1321">
        <v>8250</v>
      </c>
      <c r="T1321">
        <f t="shared" si="60"/>
        <v>956.52000000000407</v>
      </c>
      <c r="U1321">
        <v>150000</v>
      </c>
      <c r="V1321">
        <v>75000</v>
      </c>
      <c r="W1321">
        <f t="shared" si="61"/>
        <v>75000</v>
      </c>
      <c r="X1321">
        <f t="shared" si="62"/>
        <v>0</v>
      </c>
    </row>
    <row r="1322" spans="1:24" x14ac:dyDescent="0.35">
      <c r="A1322">
        <v>8087</v>
      </c>
      <c r="B1322" t="s">
        <v>1338</v>
      </c>
      <c r="C1322" t="s">
        <v>1137</v>
      </c>
      <c r="D1322" t="s">
        <v>3922</v>
      </c>
      <c r="E1322" t="s">
        <v>3923</v>
      </c>
      <c r="F1322" t="s">
        <v>3924</v>
      </c>
      <c r="G1322" t="s">
        <v>12</v>
      </c>
      <c r="H1322" t="s">
        <v>113</v>
      </c>
      <c r="I1322" t="s">
        <v>3925</v>
      </c>
      <c r="J1322" t="s">
        <v>4524</v>
      </c>
      <c r="K1322" t="s">
        <v>33</v>
      </c>
      <c r="L1322">
        <v>9355</v>
      </c>
      <c r="M1322" t="s">
        <v>3164</v>
      </c>
      <c r="N1322">
        <v>43525</v>
      </c>
      <c r="O1322">
        <v>44012</v>
      </c>
      <c r="P1322">
        <v>850000</v>
      </c>
      <c r="Q1322">
        <v>628461.18999999994</v>
      </c>
      <c r="R1322">
        <v>449734.44</v>
      </c>
      <c r="S1322">
        <v>93914.36</v>
      </c>
      <c r="T1322">
        <f t="shared" si="60"/>
        <v>127624.45000000006</v>
      </c>
      <c r="U1322">
        <v>850000</v>
      </c>
      <c r="V1322">
        <v>0</v>
      </c>
      <c r="W1322">
        <f t="shared" si="61"/>
        <v>850000</v>
      </c>
      <c r="X1322">
        <f t="shared" si="62"/>
        <v>0</v>
      </c>
    </row>
    <row r="1323" spans="1:24" x14ac:dyDescent="0.35">
      <c r="A1323">
        <v>8338</v>
      </c>
      <c r="B1323" t="s">
        <v>1352</v>
      </c>
      <c r="C1323" t="s">
        <v>1146</v>
      </c>
      <c r="D1323" t="s">
        <v>3926</v>
      </c>
      <c r="E1323" t="s">
        <v>3927</v>
      </c>
      <c r="F1323" t="s">
        <v>3928</v>
      </c>
      <c r="G1323" t="s">
        <v>12</v>
      </c>
      <c r="H1323" t="s">
        <v>113</v>
      </c>
      <c r="I1323" t="s">
        <v>3929</v>
      </c>
      <c r="J1323" t="s">
        <v>4522</v>
      </c>
      <c r="K1323" t="s">
        <v>193</v>
      </c>
      <c r="L1323">
        <v>9343</v>
      </c>
      <c r="M1323" t="s">
        <v>2634</v>
      </c>
      <c r="N1323">
        <v>43531</v>
      </c>
      <c r="O1323">
        <v>44012</v>
      </c>
      <c r="P1323">
        <v>100000</v>
      </c>
      <c r="Q1323">
        <v>38055.120000000003</v>
      </c>
      <c r="R1323">
        <v>15847.51</v>
      </c>
      <c r="S1323">
        <v>15615</v>
      </c>
      <c r="T1323">
        <f t="shared" si="60"/>
        <v>46329.88</v>
      </c>
      <c r="U1323">
        <v>100000</v>
      </c>
      <c r="V1323">
        <v>0</v>
      </c>
      <c r="W1323">
        <f t="shared" si="61"/>
        <v>100000</v>
      </c>
      <c r="X1323">
        <f t="shared" si="62"/>
        <v>0</v>
      </c>
    </row>
    <row r="1324" spans="1:24" x14ac:dyDescent="0.35">
      <c r="A1324">
        <v>8386</v>
      </c>
      <c r="B1324" t="s">
        <v>1356</v>
      </c>
      <c r="C1324" t="s">
        <v>1149</v>
      </c>
      <c r="D1324" t="s">
        <v>3930</v>
      </c>
      <c r="E1324" t="s">
        <v>3591</v>
      </c>
      <c r="F1324" t="s">
        <v>3931</v>
      </c>
      <c r="G1324" t="s">
        <v>12</v>
      </c>
      <c r="H1324" t="s">
        <v>113</v>
      </c>
      <c r="I1324" t="s">
        <v>688</v>
      </c>
      <c r="J1324" t="s">
        <v>4522</v>
      </c>
      <c r="K1324" t="s">
        <v>506</v>
      </c>
      <c r="L1324">
        <v>9351</v>
      </c>
      <c r="M1324" t="s">
        <v>34</v>
      </c>
      <c r="N1324">
        <v>43532</v>
      </c>
      <c r="O1324">
        <v>43830</v>
      </c>
      <c r="P1324">
        <v>125000</v>
      </c>
      <c r="Q1324">
        <v>122822.65</v>
      </c>
      <c r="R1324">
        <v>20984.29</v>
      </c>
      <c r="S1324">
        <v>0</v>
      </c>
      <c r="T1324">
        <f t="shared" si="60"/>
        <v>2177.3500000000058</v>
      </c>
      <c r="U1324">
        <v>125000</v>
      </c>
      <c r="V1324">
        <v>0</v>
      </c>
      <c r="W1324">
        <f t="shared" si="61"/>
        <v>125000</v>
      </c>
      <c r="X1324">
        <f t="shared" si="62"/>
        <v>0</v>
      </c>
    </row>
    <row r="1325" spans="1:24" x14ac:dyDescent="0.35">
      <c r="A1325">
        <v>6113</v>
      </c>
      <c r="B1325" t="s">
        <v>267</v>
      </c>
      <c r="C1325" t="s">
        <v>109</v>
      </c>
      <c r="D1325" t="s">
        <v>3932</v>
      </c>
      <c r="E1325" t="s">
        <v>3933</v>
      </c>
      <c r="F1325" t="s">
        <v>3934</v>
      </c>
      <c r="G1325" t="s">
        <v>12</v>
      </c>
      <c r="H1325" t="s">
        <v>113</v>
      </c>
      <c r="I1325" t="s">
        <v>361</v>
      </c>
      <c r="J1325" t="s">
        <v>4519</v>
      </c>
      <c r="K1325" t="s">
        <v>2126</v>
      </c>
      <c r="L1325">
        <v>9348</v>
      </c>
      <c r="M1325" t="s">
        <v>243</v>
      </c>
      <c r="N1325">
        <v>43530</v>
      </c>
      <c r="O1325">
        <v>44043</v>
      </c>
      <c r="P1325">
        <v>600000</v>
      </c>
      <c r="Q1325">
        <v>380703.28</v>
      </c>
      <c r="R1325">
        <v>216178.01</v>
      </c>
      <c r="S1325">
        <v>18656.64</v>
      </c>
      <c r="T1325">
        <f t="shared" si="60"/>
        <v>200640.07999999996</v>
      </c>
      <c r="U1325">
        <v>600000</v>
      </c>
      <c r="V1325">
        <v>0</v>
      </c>
      <c r="W1325">
        <f t="shared" si="61"/>
        <v>600000</v>
      </c>
      <c r="X1325">
        <f t="shared" si="62"/>
        <v>0</v>
      </c>
    </row>
    <row r="1326" spans="1:24" x14ac:dyDescent="0.35">
      <c r="A1326">
        <v>8995</v>
      </c>
      <c r="B1326" t="s">
        <v>1395</v>
      </c>
      <c r="C1326" t="s">
        <v>1151</v>
      </c>
      <c r="D1326" t="s">
        <v>3935</v>
      </c>
      <c r="E1326" t="s">
        <v>111</v>
      </c>
      <c r="F1326" t="s">
        <v>3936</v>
      </c>
      <c r="G1326" t="s">
        <v>12</v>
      </c>
      <c r="H1326" t="s">
        <v>113</v>
      </c>
      <c r="I1326" t="s">
        <v>1128</v>
      </c>
      <c r="J1326" t="s">
        <v>4522</v>
      </c>
      <c r="K1326" t="s">
        <v>3937</v>
      </c>
      <c r="L1326">
        <v>8123</v>
      </c>
      <c r="M1326" t="s">
        <v>115</v>
      </c>
      <c r="N1326">
        <v>43531</v>
      </c>
      <c r="O1326">
        <v>44985</v>
      </c>
      <c r="P1326">
        <v>1360500</v>
      </c>
      <c r="Q1326">
        <v>103735.58</v>
      </c>
      <c r="R1326">
        <v>70382.14</v>
      </c>
      <c r="S1326">
        <v>2640</v>
      </c>
      <c r="T1326">
        <f t="shared" si="60"/>
        <v>1254124.42</v>
      </c>
      <c r="U1326">
        <v>449700</v>
      </c>
      <c r="V1326">
        <v>0</v>
      </c>
      <c r="W1326">
        <f t="shared" si="61"/>
        <v>449700</v>
      </c>
      <c r="X1326">
        <f t="shared" si="62"/>
        <v>910800</v>
      </c>
    </row>
    <row r="1327" spans="1:24" x14ac:dyDescent="0.35">
      <c r="A1327">
        <v>8085</v>
      </c>
      <c r="B1327" t="s">
        <v>1310</v>
      </c>
      <c r="C1327" t="s">
        <v>1137</v>
      </c>
      <c r="D1327" t="s">
        <v>3938</v>
      </c>
      <c r="E1327" t="s">
        <v>3916</v>
      </c>
      <c r="F1327" t="s">
        <v>3917</v>
      </c>
      <c r="G1327" t="s">
        <v>12</v>
      </c>
      <c r="H1327" t="s">
        <v>113</v>
      </c>
      <c r="I1327" t="s">
        <v>656</v>
      </c>
      <c r="J1327" t="s">
        <v>4524</v>
      </c>
      <c r="K1327" t="s">
        <v>33</v>
      </c>
      <c r="L1327">
        <v>8123</v>
      </c>
      <c r="M1327" t="s">
        <v>115</v>
      </c>
      <c r="N1327">
        <v>43536</v>
      </c>
      <c r="O1327">
        <v>44012</v>
      </c>
      <c r="P1327">
        <v>50000</v>
      </c>
      <c r="Q1327">
        <v>28381.86</v>
      </c>
      <c r="R1327">
        <v>28381.86</v>
      </c>
      <c r="S1327">
        <v>622</v>
      </c>
      <c r="T1327">
        <f t="shared" si="60"/>
        <v>20996.14</v>
      </c>
      <c r="U1327">
        <v>50000</v>
      </c>
      <c r="V1327">
        <v>0</v>
      </c>
      <c r="W1327">
        <f t="shared" si="61"/>
        <v>50000</v>
      </c>
      <c r="X1327">
        <f t="shared" si="62"/>
        <v>0</v>
      </c>
    </row>
    <row r="1328" spans="1:24" x14ac:dyDescent="0.35">
      <c r="A1328">
        <v>8086</v>
      </c>
      <c r="B1328" t="s">
        <v>1305</v>
      </c>
      <c r="C1328" t="s">
        <v>1137</v>
      </c>
      <c r="D1328" t="s">
        <v>3939</v>
      </c>
      <c r="E1328" t="s">
        <v>3913</v>
      </c>
      <c r="F1328" t="s">
        <v>3914</v>
      </c>
      <c r="G1328" t="s">
        <v>12</v>
      </c>
      <c r="H1328" t="s">
        <v>113</v>
      </c>
      <c r="I1328" t="s">
        <v>417</v>
      </c>
      <c r="J1328" t="s">
        <v>4524</v>
      </c>
      <c r="K1328" t="s">
        <v>33</v>
      </c>
      <c r="L1328">
        <v>9830</v>
      </c>
      <c r="M1328" t="s">
        <v>53</v>
      </c>
      <c r="N1328">
        <v>43537</v>
      </c>
      <c r="O1328">
        <v>44012</v>
      </c>
      <c r="P1328">
        <v>500000</v>
      </c>
      <c r="Q1328">
        <v>209121.97</v>
      </c>
      <c r="R1328">
        <v>203329.97</v>
      </c>
      <c r="S1328">
        <v>103706.5</v>
      </c>
      <c r="T1328">
        <f t="shared" si="60"/>
        <v>187171.53000000003</v>
      </c>
      <c r="U1328">
        <v>500000</v>
      </c>
      <c r="V1328">
        <v>0</v>
      </c>
      <c r="W1328">
        <f t="shared" si="61"/>
        <v>500000</v>
      </c>
      <c r="X1328">
        <f t="shared" si="62"/>
        <v>0</v>
      </c>
    </row>
    <row r="1329" spans="1:24" x14ac:dyDescent="0.35">
      <c r="A1329">
        <v>6113</v>
      </c>
      <c r="B1329" t="s">
        <v>267</v>
      </c>
      <c r="C1329" t="s">
        <v>109</v>
      </c>
      <c r="D1329" t="s">
        <v>3940</v>
      </c>
      <c r="E1329" t="s">
        <v>3941</v>
      </c>
      <c r="F1329" t="s">
        <v>3942</v>
      </c>
      <c r="G1329" t="s">
        <v>12</v>
      </c>
      <c r="H1329" t="s">
        <v>113</v>
      </c>
      <c r="I1329" t="s">
        <v>857</v>
      </c>
      <c r="J1329" t="s">
        <v>4519</v>
      </c>
      <c r="K1329" t="s">
        <v>521</v>
      </c>
      <c r="L1329">
        <v>9348</v>
      </c>
      <c r="M1329" t="s">
        <v>243</v>
      </c>
      <c r="N1329">
        <v>43539</v>
      </c>
      <c r="O1329">
        <v>44043</v>
      </c>
      <c r="P1329">
        <v>200000</v>
      </c>
      <c r="Q1329">
        <v>106414.11</v>
      </c>
      <c r="R1329">
        <v>27404.85</v>
      </c>
      <c r="S1329">
        <v>32947</v>
      </c>
      <c r="T1329">
        <f t="shared" si="60"/>
        <v>60638.89</v>
      </c>
      <c r="U1329">
        <v>200000</v>
      </c>
      <c r="V1329">
        <v>0</v>
      </c>
      <c r="W1329">
        <f t="shared" si="61"/>
        <v>200000</v>
      </c>
      <c r="X1329">
        <f t="shared" si="62"/>
        <v>0</v>
      </c>
    </row>
    <row r="1330" spans="1:24" x14ac:dyDescent="0.35">
      <c r="A1330">
        <v>9045</v>
      </c>
      <c r="B1330" t="s">
        <v>1387</v>
      </c>
      <c r="C1330" t="s">
        <v>1155</v>
      </c>
      <c r="D1330" t="s">
        <v>3943</v>
      </c>
      <c r="E1330" t="s">
        <v>3944</v>
      </c>
      <c r="F1330" t="s">
        <v>3945</v>
      </c>
      <c r="G1330" t="s">
        <v>12</v>
      </c>
      <c r="H1330" t="s">
        <v>113</v>
      </c>
      <c r="I1330" t="s">
        <v>3946</v>
      </c>
      <c r="J1330" t="s">
        <v>4522</v>
      </c>
      <c r="K1330" t="s">
        <v>1250</v>
      </c>
      <c r="L1330">
        <v>9351</v>
      </c>
      <c r="M1330" t="s">
        <v>34</v>
      </c>
      <c r="N1330">
        <v>43550</v>
      </c>
      <c r="O1330">
        <v>44286</v>
      </c>
      <c r="P1330">
        <v>500000</v>
      </c>
      <c r="Q1330">
        <v>419918.45</v>
      </c>
      <c r="R1330">
        <v>277416.52</v>
      </c>
      <c r="S1330">
        <v>22455</v>
      </c>
      <c r="T1330">
        <f t="shared" si="60"/>
        <v>57626.549999999988</v>
      </c>
      <c r="U1330">
        <v>500000</v>
      </c>
      <c r="V1330">
        <v>0</v>
      </c>
      <c r="W1330">
        <f t="shared" si="61"/>
        <v>500000</v>
      </c>
      <c r="X1330">
        <f t="shared" si="62"/>
        <v>0</v>
      </c>
    </row>
    <row r="1331" spans="1:24" x14ac:dyDescent="0.35">
      <c r="A1331">
        <v>8515</v>
      </c>
      <c r="B1331" t="s">
        <v>1364</v>
      </c>
      <c r="C1331" t="s">
        <v>1137</v>
      </c>
      <c r="D1331" t="s">
        <v>3947</v>
      </c>
      <c r="E1331" t="s">
        <v>3511</v>
      </c>
      <c r="F1331" t="s">
        <v>3948</v>
      </c>
      <c r="G1331" t="s">
        <v>12</v>
      </c>
      <c r="H1331" t="s">
        <v>113</v>
      </c>
      <c r="I1331" t="s">
        <v>317</v>
      </c>
      <c r="J1331" t="s">
        <v>4519</v>
      </c>
      <c r="K1331" t="s">
        <v>281</v>
      </c>
      <c r="L1331">
        <v>9348</v>
      </c>
      <c r="M1331" t="s">
        <v>243</v>
      </c>
      <c r="N1331">
        <v>43552</v>
      </c>
      <c r="O1331">
        <v>43951</v>
      </c>
      <c r="P1331">
        <v>100000</v>
      </c>
      <c r="Q1331">
        <v>85557.34</v>
      </c>
      <c r="R1331">
        <v>15.29</v>
      </c>
      <c r="S1331">
        <v>0</v>
      </c>
      <c r="T1331">
        <f t="shared" si="60"/>
        <v>14442.660000000003</v>
      </c>
      <c r="U1331">
        <v>100000</v>
      </c>
      <c r="V1331">
        <v>0</v>
      </c>
      <c r="W1331">
        <f t="shared" si="61"/>
        <v>100000</v>
      </c>
      <c r="X1331">
        <f t="shared" si="62"/>
        <v>0</v>
      </c>
    </row>
    <row r="1332" spans="1:24" x14ac:dyDescent="0.35">
      <c r="A1332">
        <v>8515</v>
      </c>
      <c r="B1332" t="s">
        <v>1364</v>
      </c>
      <c r="C1332" t="s">
        <v>1137</v>
      </c>
      <c r="D1332" t="s">
        <v>3949</v>
      </c>
      <c r="E1332" t="s">
        <v>3950</v>
      </c>
      <c r="F1332" t="s">
        <v>3951</v>
      </c>
      <c r="G1332" t="s">
        <v>12</v>
      </c>
      <c r="H1332" t="s">
        <v>113</v>
      </c>
      <c r="I1332" t="s">
        <v>402</v>
      </c>
      <c r="J1332" t="s">
        <v>4519</v>
      </c>
      <c r="K1332" t="s">
        <v>2454</v>
      </c>
      <c r="L1332">
        <v>9348</v>
      </c>
      <c r="M1332" t="s">
        <v>243</v>
      </c>
      <c r="N1332">
        <v>43556</v>
      </c>
      <c r="O1332">
        <v>43769</v>
      </c>
      <c r="P1332">
        <v>100000</v>
      </c>
      <c r="Q1332">
        <v>99533.62</v>
      </c>
      <c r="R1332">
        <v>3357.9</v>
      </c>
      <c r="S1332">
        <v>0</v>
      </c>
      <c r="T1332">
        <f t="shared" si="60"/>
        <v>466.38000000000466</v>
      </c>
      <c r="U1332">
        <v>100000</v>
      </c>
      <c r="V1332">
        <v>0</v>
      </c>
      <c r="W1332">
        <f t="shared" si="61"/>
        <v>100000</v>
      </c>
      <c r="X1332">
        <f t="shared" si="62"/>
        <v>0</v>
      </c>
    </row>
    <row r="1333" spans="1:24" x14ac:dyDescent="0.35">
      <c r="A1333">
        <v>9045</v>
      </c>
      <c r="B1333" t="s">
        <v>1387</v>
      </c>
      <c r="C1333" t="s">
        <v>1155</v>
      </c>
      <c r="D1333" t="s">
        <v>3952</v>
      </c>
      <c r="E1333" t="s">
        <v>2779</v>
      </c>
      <c r="F1333" t="s">
        <v>3953</v>
      </c>
      <c r="G1333" t="s">
        <v>12</v>
      </c>
      <c r="H1333" t="s">
        <v>113</v>
      </c>
      <c r="I1333" t="s">
        <v>968</v>
      </c>
      <c r="J1333" t="s">
        <v>4520</v>
      </c>
      <c r="K1333" t="s">
        <v>311</v>
      </c>
      <c r="L1333">
        <v>9830</v>
      </c>
      <c r="M1333" t="s">
        <v>53</v>
      </c>
      <c r="N1333">
        <v>43554</v>
      </c>
      <c r="O1333">
        <v>44104</v>
      </c>
      <c r="P1333">
        <v>600000</v>
      </c>
      <c r="Q1333">
        <v>169781.18</v>
      </c>
      <c r="R1333">
        <v>140306.29999999999</v>
      </c>
      <c r="S1333">
        <v>28335</v>
      </c>
      <c r="T1333">
        <f t="shared" si="60"/>
        <v>401883.82</v>
      </c>
      <c r="U1333">
        <v>300000</v>
      </c>
      <c r="V1333">
        <v>0</v>
      </c>
      <c r="W1333">
        <f t="shared" si="61"/>
        <v>300000</v>
      </c>
      <c r="X1333">
        <f t="shared" si="62"/>
        <v>300000</v>
      </c>
    </row>
    <row r="1334" spans="1:24" x14ac:dyDescent="0.35">
      <c r="A1334">
        <v>8515</v>
      </c>
      <c r="B1334" t="s">
        <v>1364</v>
      </c>
      <c r="C1334" t="s">
        <v>1137</v>
      </c>
      <c r="D1334" t="s">
        <v>3954</v>
      </c>
      <c r="E1334" t="s">
        <v>3546</v>
      </c>
      <c r="F1334" t="s">
        <v>3955</v>
      </c>
      <c r="G1334" t="s">
        <v>12</v>
      </c>
      <c r="H1334" t="s">
        <v>113</v>
      </c>
      <c r="I1334" t="s">
        <v>280</v>
      </c>
      <c r="J1334" t="s">
        <v>4519</v>
      </c>
      <c r="K1334" t="s">
        <v>472</v>
      </c>
      <c r="L1334">
        <v>9348</v>
      </c>
      <c r="M1334" t="s">
        <v>243</v>
      </c>
      <c r="N1334">
        <v>43556</v>
      </c>
      <c r="O1334">
        <v>43830</v>
      </c>
      <c r="P1334">
        <v>100000</v>
      </c>
      <c r="Q1334">
        <v>99319.28</v>
      </c>
      <c r="R1334">
        <v>45611.72</v>
      </c>
      <c r="S1334">
        <v>0</v>
      </c>
      <c r="T1334">
        <f t="shared" si="60"/>
        <v>680.72000000000116</v>
      </c>
      <c r="U1334">
        <v>100000</v>
      </c>
      <c r="V1334">
        <v>0</v>
      </c>
      <c r="W1334">
        <f t="shared" si="61"/>
        <v>100000</v>
      </c>
      <c r="X1334">
        <f t="shared" si="62"/>
        <v>0</v>
      </c>
    </row>
    <row r="1335" spans="1:24" x14ac:dyDescent="0.35">
      <c r="A1335">
        <v>9046</v>
      </c>
      <c r="B1335" t="s">
        <v>1409</v>
      </c>
      <c r="C1335" t="s">
        <v>1155</v>
      </c>
      <c r="D1335" t="s">
        <v>3956</v>
      </c>
      <c r="E1335" t="s">
        <v>3176</v>
      </c>
      <c r="F1335" t="s">
        <v>3957</v>
      </c>
      <c r="G1335" t="s">
        <v>12</v>
      </c>
      <c r="H1335" t="s">
        <v>113</v>
      </c>
      <c r="I1335" t="s">
        <v>2291</v>
      </c>
      <c r="J1335" t="s">
        <v>4525</v>
      </c>
      <c r="K1335" t="s">
        <v>144</v>
      </c>
      <c r="L1335">
        <v>9352</v>
      </c>
      <c r="M1335" t="s">
        <v>78</v>
      </c>
      <c r="N1335">
        <v>43560</v>
      </c>
      <c r="O1335">
        <v>44316</v>
      </c>
      <c r="P1335">
        <v>600000</v>
      </c>
      <c r="Q1335">
        <v>248642.08</v>
      </c>
      <c r="R1335">
        <v>171413.78</v>
      </c>
      <c r="S1335">
        <v>65445</v>
      </c>
      <c r="T1335">
        <f t="shared" si="60"/>
        <v>285912.92000000004</v>
      </c>
      <c r="U1335">
        <v>600000</v>
      </c>
      <c r="V1335">
        <v>0</v>
      </c>
      <c r="W1335">
        <f t="shared" si="61"/>
        <v>600000</v>
      </c>
      <c r="X1335">
        <f t="shared" si="62"/>
        <v>0</v>
      </c>
    </row>
    <row r="1336" spans="1:24" x14ac:dyDescent="0.35">
      <c r="A1336">
        <v>8074</v>
      </c>
      <c r="B1336" t="s">
        <v>1287</v>
      </c>
      <c r="C1336" t="s">
        <v>1137</v>
      </c>
      <c r="D1336" t="s">
        <v>3958</v>
      </c>
      <c r="E1336" t="s">
        <v>3454</v>
      </c>
      <c r="F1336" t="s">
        <v>3959</v>
      </c>
      <c r="G1336" t="s">
        <v>12</v>
      </c>
      <c r="H1336" t="s">
        <v>113</v>
      </c>
      <c r="I1336" t="s">
        <v>540</v>
      </c>
      <c r="J1336" t="s">
        <v>4521</v>
      </c>
      <c r="K1336" t="s">
        <v>324</v>
      </c>
      <c r="L1336">
        <v>9350</v>
      </c>
      <c r="M1336" t="s">
        <v>145</v>
      </c>
      <c r="N1336">
        <v>43557</v>
      </c>
      <c r="O1336">
        <v>44074</v>
      </c>
      <c r="P1336">
        <v>500000</v>
      </c>
      <c r="Q1336">
        <v>262554.93</v>
      </c>
      <c r="R1336">
        <v>251541.44</v>
      </c>
      <c r="S1336">
        <v>30244</v>
      </c>
      <c r="T1336">
        <f t="shared" si="60"/>
        <v>207201.07</v>
      </c>
      <c r="U1336">
        <v>500000</v>
      </c>
      <c r="V1336">
        <v>0</v>
      </c>
      <c r="W1336">
        <f t="shared" si="61"/>
        <v>500000</v>
      </c>
      <c r="X1336">
        <f t="shared" si="62"/>
        <v>0</v>
      </c>
    </row>
    <row r="1337" spans="1:24" x14ac:dyDescent="0.35">
      <c r="A1337">
        <v>8079</v>
      </c>
      <c r="B1337" t="s">
        <v>900</v>
      </c>
      <c r="C1337" t="s">
        <v>1137</v>
      </c>
      <c r="D1337" t="s">
        <v>3960</v>
      </c>
      <c r="E1337" t="s">
        <v>2529</v>
      </c>
      <c r="F1337" t="s">
        <v>2530</v>
      </c>
      <c r="G1337" t="s">
        <v>12</v>
      </c>
      <c r="H1337" t="s">
        <v>113</v>
      </c>
      <c r="I1337" t="s">
        <v>2531</v>
      </c>
      <c r="J1337" t="s">
        <v>4524</v>
      </c>
      <c r="K1337" t="s">
        <v>33</v>
      </c>
      <c r="L1337">
        <v>9778</v>
      </c>
      <c r="M1337" t="s">
        <v>355</v>
      </c>
      <c r="N1337">
        <v>43560</v>
      </c>
      <c r="O1337">
        <v>44074</v>
      </c>
      <c r="P1337">
        <v>1207600</v>
      </c>
      <c r="Q1337">
        <v>560767.52</v>
      </c>
      <c r="R1337">
        <v>370960.85</v>
      </c>
      <c r="S1337">
        <v>334524.67</v>
      </c>
      <c r="T1337">
        <f t="shared" si="60"/>
        <v>312307.81</v>
      </c>
      <c r="U1337">
        <v>1207600</v>
      </c>
      <c r="V1337">
        <v>0</v>
      </c>
      <c r="W1337">
        <f t="shared" si="61"/>
        <v>1207600</v>
      </c>
      <c r="X1337">
        <f t="shared" si="62"/>
        <v>0</v>
      </c>
    </row>
    <row r="1338" spans="1:24" x14ac:dyDescent="0.35">
      <c r="A1338">
        <v>9044</v>
      </c>
      <c r="B1338" t="s">
        <v>900</v>
      </c>
      <c r="C1338" t="s">
        <v>1155</v>
      </c>
      <c r="D1338" t="s">
        <v>3961</v>
      </c>
      <c r="E1338" t="s">
        <v>3962</v>
      </c>
      <c r="F1338" t="s">
        <v>3963</v>
      </c>
      <c r="G1338" t="s">
        <v>12</v>
      </c>
      <c r="H1338" t="s">
        <v>113</v>
      </c>
      <c r="I1338" t="s">
        <v>3601</v>
      </c>
      <c r="J1338" t="s">
        <v>4524</v>
      </c>
      <c r="K1338" t="s">
        <v>33</v>
      </c>
      <c r="L1338">
        <v>9778</v>
      </c>
      <c r="M1338" t="s">
        <v>355</v>
      </c>
      <c r="N1338">
        <v>43572</v>
      </c>
      <c r="O1338">
        <v>45107</v>
      </c>
      <c r="P1338">
        <v>1000000</v>
      </c>
      <c r="Q1338">
        <v>133789.59</v>
      </c>
      <c r="R1338">
        <v>128756.73</v>
      </c>
      <c r="S1338">
        <v>16462.5</v>
      </c>
      <c r="T1338">
        <f t="shared" si="60"/>
        <v>849747.91</v>
      </c>
      <c r="U1338">
        <v>1000000</v>
      </c>
      <c r="V1338">
        <v>0</v>
      </c>
      <c r="W1338">
        <f t="shared" si="61"/>
        <v>1000000</v>
      </c>
      <c r="X1338">
        <f t="shared" si="62"/>
        <v>0</v>
      </c>
    </row>
    <row r="1339" spans="1:24" x14ac:dyDescent="0.35">
      <c r="A1339">
        <v>8338</v>
      </c>
      <c r="B1339" t="s">
        <v>1352</v>
      </c>
      <c r="C1339" t="s">
        <v>1146</v>
      </c>
      <c r="D1339" t="s">
        <v>3964</v>
      </c>
      <c r="E1339" t="s">
        <v>3965</v>
      </c>
      <c r="F1339" t="s">
        <v>3966</v>
      </c>
      <c r="G1339" t="s">
        <v>12</v>
      </c>
      <c r="H1339" t="s">
        <v>113</v>
      </c>
      <c r="I1339" t="s">
        <v>3618</v>
      </c>
      <c r="J1339" t="s">
        <v>4524</v>
      </c>
      <c r="K1339" t="s">
        <v>33</v>
      </c>
      <c r="L1339">
        <v>8123</v>
      </c>
      <c r="M1339" t="s">
        <v>115</v>
      </c>
      <c r="N1339">
        <v>43584</v>
      </c>
      <c r="O1339">
        <v>44012</v>
      </c>
      <c r="P1339">
        <v>125000</v>
      </c>
      <c r="Q1339">
        <v>117151.56</v>
      </c>
      <c r="R1339">
        <v>63497.74</v>
      </c>
      <c r="S1339">
        <v>7797.68</v>
      </c>
      <c r="T1339">
        <f t="shared" si="60"/>
        <v>50.760000000002037</v>
      </c>
      <c r="U1339">
        <v>125000</v>
      </c>
      <c r="V1339">
        <v>0</v>
      </c>
      <c r="W1339">
        <f t="shared" si="61"/>
        <v>125000</v>
      </c>
      <c r="X1339">
        <f t="shared" si="62"/>
        <v>0</v>
      </c>
    </row>
    <row r="1340" spans="1:24" x14ac:dyDescent="0.35">
      <c r="A1340">
        <v>9046</v>
      </c>
      <c r="B1340" t="s">
        <v>1409</v>
      </c>
      <c r="C1340" t="s">
        <v>1155</v>
      </c>
      <c r="D1340" t="s">
        <v>3967</v>
      </c>
      <c r="E1340" t="s">
        <v>3968</v>
      </c>
      <c r="F1340" t="s">
        <v>3969</v>
      </c>
      <c r="G1340" t="s">
        <v>12</v>
      </c>
      <c r="H1340" t="s">
        <v>113</v>
      </c>
      <c r="I1340" t="s">
        <v>2813</v>
      </c>
      <c r="J1340" t="s">
        <v>4525</v>
      </c>
      <c r="K1340" t="s">
        <v>2292</v>
      </c>
      <c r="L1340">
        <v>9364</v>
      </c>
      <c r="M1340" t="s">
        <v>39</v>
      </c>
      <c r="N1340">
        <v>43580</v>
      </c>
      <c r="O1340">
        <v>44196</v>
      </c>
      <c r="P1340">
        <v>450000</v>
      </c>
      <c r="Q1340">
        <v>213466.86</v>
      </c>
      <c r="R1340">
        <v>134084.22</v>
      </c>
      <c r="S1340">
        <v>46239</v>
      </c>
      <c r="T1340">
        <f t="shared" si="60"/>
        <v>190294.14</v>
      </c>
      <c r="U1340">
        <v>450000</v>
      </c>
      <c r="V1340">
        <v>0</v>
      </c>
      <c r="W1340">
        <f t="shared" si="61"/>
        <v>450000</v>
      </c>
      <c r="X1340">
        <f t="shared" si="62"/>
        <v>0</v>
      </c>
    </row>
    <row r="1341" spans="1:24" x14ac:dyDescent="0.35">
      <c r="A1341">
        <v>6113</v>
      </c>
      <c r="B1341" t="s">
        <v>267</v>
      </c>
      <c r="C1341" t="s">
        <v>109</v>
      </c>
      <c r="D1341" t="s">
        <v>3970</v>
      </c>
      <c r="E1341" t="s">
        <v>3971</v>
      </c>
      <c r="F1341" t="s">
        <v>3972</v>
      </c>
      <c r="G1341" t="s">
        <v>12</v>
      </c>
      <c r="H1341" t="s">
        <v>113</v>
      </c>
      <c r="I1341" t="s">
        <v>241</v>
      </c>
      <c r="J1341" t="s">
        <v>4519</v>
      </c>
      <c r="K1341" t="s">
        <v>250</v>
      </c>
      <c r="L1341">
        <v>9348</v>
      </c>
      <c r="M1341" t="s">
        <v>243</v>
      </c>
      <c r="N1341">
        <v>43571</v>
      </c>
      <c r="O1341">
        <v>44012</v>
      </c>
      <c r="P1341">
        <v>400000</v>
      </c>
      <c r="Q1341">
        <v>200768.78</v>
      </c>
      <c r="R1341">
        <v>179587.83</v>
      </c>
      <c r="S1341">
        <v>149389.95000000001</v>
      </c>
      <c r="T1341">
        <f t="shared" si="60"/>
        <v>49841.26999999999</v>
      </c>
      <c r="U1341">
        <v>400000</v>
      </c>
      <c r="V1341">
        <v>0</v>
      </c>
      <c r="W1341">
        <f t="shared" si="61"/>
        <v>400000</v>
      </c>
      <c r="X1341">
        <f t="shared" si="62"/>
        <v>0</v>
      </c>
    </row>
    <row r="1342" spans="1:24" x14ac:dyDescent="0.35">
      <c r="A1342">
        <v>7113</v>
      </c>
      <c r="B1342" t="s">
        <v>813</v>
      </c>
      <c r="C1342" t="s">
        <v>798</v>
      </c>
      <c r="D1342" t="s">
        <v>3973</v>
      </c>
      <c r="E1342" t="s">
        <v>2765</v>
      </c>
      <c r="F1342" t="s">
        <v>3974</v>
      </c>
      <c r="G1342" t="s">
        <v>12</v>
      </c>
      <c r="H1342" t="s">
        <v>113</v>
      </c>
      <c r="I1342" t="s">
        <v>462</v>
      </c>
      <c r="J1342" t="s">
        <v>4522</v>
      </c>
      <c r="K1342" t="s">
        <v>693</v>
      </c>
      <c r="L1342">
        <v>9351</v>
      </c>
      <c r="M1342" t="s">
        <v>34</v>
      </c>
      <c r="N1342">
        <v>43577</v>
      </c>
      <c r="O1342">
        <v>44074</v>
      </c>
      <c r="P1342">
        <v>400000</v>
      </c>
      <c r="Q1342">
        <v>200905.89</v>
      </c>
      <c r="R1342">
        <v>126086.74</v>
      </c>
      <c r="S1342">
        <v>87477</v>
      </c>
      <c r="T1342">
        <f t="shared" si="60"/>
        <v>111617.10999999999</v>
      </c>
      <c r="U1342">
        <v>400000</v>
      </c>
      <c r="V1342">
        <v>0</v>
      </c>
      <c r="W1342">
        <f t="shared" si="61"/>
        <v>400000</v>
      </c>
      <c r="X1342">
        <f t="shared" si="62"/>
        <v>0</v>
      </c>
    </row>
    <row r="1343" spans="1:24" x14ac:dyDescent="0.35">
      <c r="A1343">
        <v>9046</v>
      </c>
      <c r="B1343" t="s">
        <v>1409</v>
      </c>
      <c r="C1343" t="s">
        <v>1155</v>
      </c>
      <c r="D1343" t="s">
        <v>3975</v>
      </c>
      <c r="E1343" t="s">
        <v>3976</v>
      </c>
      <c r="F1343" t="s">
        <v>3977</v>
      </c>
      <c r="G1343" t="s">
        <v>12</v>
      </c>
      <c r="H1343" t="s">
        <v>113</v>
      </c>
      <c r="I1343" t="s">
        <v>217</v>
      </c>
      <c r="J1343" t="s">
        <v>4520</v>
      </c>
      <c r="K1343" t="s">
        <v>77</v>
      </c>
      <c r="L1343">
        <v>9349</v>
      </c>
      <c r="M1343" t="s">
        <v>126</v>
      </c>
      <c r="N1343">
        <v>43586</v>
      </c>
      <c r="O1343">
        <v>44469</v>
      </c>
      <c r="P1343">
        <v>1100000</v>
      </c>
      <c r="Q1343">
        <v>236564.44</v>
      </c>
      <c r="R1343">
        <v>228746.44</v>
      </c>
      <c r="S1343">
        <v>149673.99</v>
      </c>
      <c r="T1343">
        <f t="shared" si="60"/>
        <v>713761.57000000007</v>
      </c>
      <c r="U1343">
        <v>1100000</v>
      </c>
      <c r="V1343">
        <v>0</v>
      </c>
      <c r="W1343">
        <f t="shared" si="61"/>
        <v>1100000</v>
      </c>
      <c r="X1343">
        <f t="shared" si="62"/>
        <v>0</v>
      </c>
    </row>
    <row r="1344" spans="1:24" x14ac:dyDescent="0.35">
      <c r="A1344">
        <v>8084</v>
      </c>
      <c r="B1344" t="s">
        <v>934</v>
      </c>
      <c r="C1344" t="s">
        <v>1137</v>
      </c>
      <c r="D1344" t="s">
        <v>3978</v>
      </c>
      <c r="E1344" t="s">
        <v>3979</v>
      </c>
      <c r="F1344" t="s">
        <v>3980</v>
      </c>
      <c r="G1344" t="s">
        <v>12</v>
      </c>
      <c r="H1344" t="s">
        <v>113</v>
      </c>
      <c r="I1344" t="s">
        <v>3981</v>
      </c>
      <c r="J1344" t="s">
        <v>4520</v>
      </c>
      <c r="K1344" t="s">
        <v>150</v>
      </c>
      <c r="L1344">
        <v>9532</v>
      </c>
      <c r="M1344" t="s">
        <v>276</v>
      </c>
      <c r="N1344">
        <v>43578</v>
      </c>
      <c r="O1344">
        <v>44012</v>
      </c>
      <c r="P1344">
        <v>250000</v>
      </c>
      <c r="Q1344">
        <v>55742.03</v>
      </c>
      <c r="R1344">
        <v>55498.03</v>
      </c>
      <c r="S1344">
        <v>151255</v>
      </c>
      <c r="T1344">
        <f t="shared" si="60"/>
        <v>43002.97</v>
      </c>
      <c r="U1344">
        <v>250000</v>
      </c>
      <c r="V1344">
        <v>0</v>
      </c>
      <c r="W1344">
        <f t="shared" si="61"/>
        <v>250000</v>
      </c>
      <c r="X1344">
        <f t="shared" si="62"/>
        <v>0</v>
      </c>
    </row>
    <row r="1345" spans="1:24" x14ac:dyDescent="0.35">
      <c r="A1345">
        <v>9045</v>
      </c>
      <c r="B1345" t="s">
        <v>1387</v>
      </c>
      <c r="C1345" t="s">
        <v>1155</v>
      </c>
      <c r="D1345" t="s">
        <v>3982</v>
      </c>
      <c r="E1345" t="s">
        <v>3983</v>
      </c>
      <c r="F1345" t="s">
        <v>3984</v>
      </c>
      <c r="G1345" t="s">
        <v>12</v>
      </c>
      <c r="H1345" t="s">
        <v>113</v>
      </c>
      <c r="I1345" t="s">
        <v>891</v>
      </c>
      <c r="J1345" t="s">
        <v>4524</v>
      </c>
      <c r="K1345" t="s">
        <v>33</v>
      </c>
      <c r="L1345">
        <v>9365</v>
      </c>
      <c r="M1345" t="s">
        <v>892</v>
      </c>
      <c r="N1345">
        <v>43591</v>
      </c>
      <c r="O1345">
        <v>44377</v>
      </c>
      <c r="P1345">
        <v>1000000</v>
      </c>
      <c r="Q1345">
        <v>95536.49</v>
      </c>
      <c r="R1345">
        <v>95536.49</v>
      </c>
      <c r="S1345">
        <v>31672.3</v>
      </c>
      <c r="T1345">
        <f t="shared" si="60"/>
        <v>872791.21</v>
      </c>
      <c r="U1345">
        <v>320000</v>
      </c>
      <c r="V1345">
        <v>0</v>
      </c>
      <c r="W1345">
        <f t="shared" si="61"/>
        <v>320000</v>
      </c>
      <c r="X1345">
        <f t="shared" si="62"/>
        <v>680000</v>
      </c>
    </row>
    <row r="1346" spans="1:24" x14ac:dyDescent="0.35">
      <c r="A1346">
        <v>6114</v>
      </c>
      <c r="B1346" t="s">
        <v>201</v>
      </c>
      <c r="C1346" t="s">
        <v>109</v>
      </c>
      <c r="D1346" t="s">
        <v>3985</v>
      </c>
      <c r="E1346" t="s">
        <v>3821</v>
      </c>
      <c r="F1346" t="s">
        <v>3986</v>
      </c>
      <c r="G1346" t="s">
        <v>12</v>
      </c>
      <c r="H1346" t="s">
        <v>113</v>
      </c>
      <c r="I1346" t="s">
        <v>656</v>
      </c>
      <c r="J1346" t="s">
        <v>4524</v>
      </c>
      <c r="K1346" t="s">
        <v>33</v>
      </c>
      <c r="L1346">
        <v>8123</v>
      </c>
      <c r="M1346" t="s">
        <v>115</v>
      </c>
      <c r="N1346">
        <v>43584</v>
      </c>
      <c r="O1346">
        <v>44012</v>
      </c>
      <c r="P1346">
        <v>300000</v>
      </c>
      <c r="Q1346">
        <v>235412.77</v>
      </c>
      <c r="R1346">
        <v>88639.2</v>
      </c>
      <c r="S1346">
        <v>0</v>
      </c>
      <c r="T1346">
        <f t="shared" si="60"/>
        <v>64587.23000000001</v>
      </c>
      <c r="U1346">
        <v>300000</v>
      </c>
      <c r="V1346">
        <v>0</v>
      </c>
      <c r="W1346">
        <f t="shared" si="61"/>
        <v>300000</v>
      </c>
      <c r="X1346">
        <f t="shared" si="62"/>
        <v>0</v>
      </c>
    </row>
    <row r="1347" spans="1:24" x14ac:dyDescent="0.35">
      <c r="A1347">
        <v>8213</v>
      </c>
      <c r="B1347" t="s">
        <v>1340</v>
      </c>
      <c r="C1347" t="s">
        <v>1139</v>
      </c>
      <c r="D1347" t="s">
        <v>3987</v>
      </c>
      <c r="E1347" t="s">
        <v>3037</v>
      </c>
      <c r="F1347" t="s">
        <v>3988</v>
      </c>
      <c r="G1347" t="s">
        <v>12</v>
      </c>
      <c r="H1347" t="s">
        <v>113</v>
      </c>
      <c r="I1347" t="s">
        <v>125</v>
      </c>
      <c r="J1347" t="s">
        <v>4520</v>
      </c>
      <c r="K1347" t="s">
        <v>1784</v>
      </c>
      <c r="L1347">
        <v>9349</v>
      </c>
      <c r="M1347" t="s">
        <v>126</v>
      </c>
      <c r="N1347">
        <v>43586</v>
      </c>
      <c r="O1347">
        <v>44074</v>
      </c>
      <c r="P1347">
        <v>150000</v>
      </c>
      <c r="Q1347">
        <v>132695.64000000001</v>
      </c>
      <c r="R1347">
        <v>130680.9</v>
      </c>
      <c r="S1347">
        <v>3223</v>
      </c>
      <c r="T1347">
        <f t="shared" ref="T1347:T1410" si="63">P1347-Q1347-S1347</f>
        <v>14081.359999999986</v>
      </c>
      <c r="U1347">
        <v>150000</v>
      </c>
      <c r="V1347">
        <v>0</v>
      </c>
      <c r="W1347">
        <f t="shared" ref="W1347:W1410" si="64">U1347-V1347</f>
        <v>150000</v>
      </c>
      <c r="X1347">
        <f t="shared" ref="X1347:X1410" si="65">P1347-W1347</f>
        <v>0</v>
      </c>
    </row>
    <row r="1348" spans="1:24" x14ac:dyDescent="0.35">
      <c r="A1348">
        <v>8519</v>
      </c>
      <c r="B1348" t="s">
        <v>1366</v>
      </c>
      <c r="C1348" t="s">
        <v>1143</v>
      </c>
      <c r="D1348" t="s">
        <v>3989</v>
      </c>
      <c r="E1348" t="s">
        <v>3990</v>
      </c>
      <c r="F1348" t="s">
        <v>3991</v>
      </c>
      <c r="G1348" t="s">
        <v>12</v>
      </c>
      <c r="H1348" t="s">
        <v>113</v>
      </c>
      <c r="I1348" t="s">
        <v>3992</v>
      </c>
      <c r="J1348" t="s">
        <v>4520</v>
      </c>
      <c r="K1348" t="s">
        <v>1784</v>
      </c>
      <c r="L1348">
        <v>9259</v>
      </c>
      <c r="M1348" t="s">
        <v>2484</v>
      </c>
      <c r="N1348">
        <v>43591</v>
      </c>
      <c r="O1348">
        <v>44135</v>
      </c>
      <c r="P1348">
        <v>200000</v>
      </c>
      <c r="Q1348">
        <v>84671.01</v>
      </c>
      <c r="R1348">
        <v>84671.01</v>
      </c>
      <c r="S1348">
        <v>33074.879999999997</v>
      </c>
      <c r="T1348">
        <f t="shared" si="63"/>
        <v>82254.110000000015</v>
      </c>
      <c r="U1348">
        <v>200000</v>
      </c>
      <c r="V1348">
        <v>0</v>
      </c>
      <c r="W1348">
        <f t="shared" si="64"/>
        <v>200000</v>
      </c>
      <c r="X1348">
        <f t="shared" si="65"/>
        <v>0</v>
      </c>
    </row>
    <row r="1349" spans="1:24" x14ac:dyDescent="0.35">
      <c r="A1349">
        <v>8073</v>
      </c>
      <c r="B1349" t="s">
        <v>1285</v>
      </c>
      <c r="C1349" t="s">
        <v>1137</v>
      </c>
      <c r="D1349" t="s">
        <v>3993</v>
      </c>
      <c r="E1349" t="s">
        <v>2913</v>
      </c>
      <c r="F1349" t="s">
        <v>3994</v>
      </c>
      <c r="G1349" t="s">
        <v>12</v>
      </c>
      <c r="H1349" t="s">
        <v>113</v>
      </c>
      <c r="I1349" t="s">
        <v>217</v>
      </c>
      <c r="J1349" t="s">
        <v>4520</v>
      </c>
      <c r="K1349" t="s">
        <v>44</v>
      </c>
      <c r="L1349">
        <v>9349</v>
      </c>
      <c r="M1349" t="s">
        <v>126</v>
      </c>
      <c r="N1349">
        <v>43592</v>
      </c>
      <c r="O1349">
        <v>44012</v>
      </c>
      <c r="P1349">
        <v>200000</v>
      </c>
      <c r="Q1349">
        <v>40295.65</v>
      </c>
      <c r="R1349">
        <v>40295.65</v>
      </c>
      <c r="S1349">
        <v>119775.01</v>
      </c>
      <c r="T1349">
        <f t="shared" si="63"/>
        <v>39929.340000000011</v>
      </c>
      <c r="U1349">
        <v>200000</v>
      </c>
      <c r="V1349">
        <v>0</v>
      </c>
      <c r="W1349">
        <f t="shared" si="64"/>
        <v>200000</v>
      </c>
      <c r="X1349">
        <f t="shared" si="65"/>
        <v>0</v>
      </c>
    </row>
    <row r="1350" spans="1:24" x14ac:dyDescent="0.35">
      <c r="A1350">
        <v>6113</v>
      </c>
      <c r="B1350" t="s">
        <v>267</v>
      </c>
      <c r="C1350" t="s">
        <v>109</v>
      </c>
      <c r="D1350" t="s">
        <v>3995</v>
      </c>
      <c r="E1350" t="s">
        <v>3996</v>
      </c>
      <c r="F1350" t="s">
        <v>3997</v>
      </c>
      <c r="G1350" t="s">
        <v>12</v>
      </c>
      <c r="H1350" t="s">
        <v>113</v>
      </c>
      <c r="I1350" t="s">
        <v>2537</v>
      </c>
      <c r="J1350" t="s">
        <v>4522</v>
      </c>
      <c r="K1350" t="s">
        <v>332</v>
      </c>
      <c r="L1350">
        <v>9351</v>
      </c>
      <c r="M1350" t="s">
        <v>34</v>
      </c>
      <c r="N1350">
        <v>43593</v>
      </c>
      <c r="O1350">
        <v>44043</v>
      </c>
      <c r="P1350">
        <v>400000</v>
      </c>
      <c r="Q1350">
        <v>197108.67</v>
      </c>
      <c r="R1350">
        <v>168345.17</v>
      </c>
      <c r="S1350">
        <v>42677.15</v>
      </c>
      <c r="T1350">
        <f t="shared" si="63"/>
        <v>160214.18</v>
      </c>
      <c r="U1350">
        <v>400000</v>
      </c>
      <c r="V1350">
        <v>0</v>
      </c>
      <c r="W1350">
        <f t="shared" si="64"/>
        <v>400000</v>
      </c>
      <c r="X1350">
        <f t="shared" si="65"/>
        <v>0</v>
      </c>
    </row>
    <row r="1351" spans="1:24" x14ac:dyDescent="0.35">
      <c r="A1351">
        <v>8076</v>
      </c>
      <c r="B1351" t="s">
        <v>1294</v>
      </c>
      <c r="C1351" t="s">
        <v>1137</v>
      </c>
      <c r="D1351" t="s">
        <v>3998</v>
      </c>
      <c r="E1351" t="s">
        <v>3999</v>
      </c>
      <c r="F1351" t="s">
        <v>4000</v>
      </c>
      <c r="G1351" t="s">
        <v>12</v>
      </c>
      <c r="H1351" t="s">
        <v>113</v>
      </c>
      <c r="I1351" t="s">
        <v>1636</v>
      </c>
      <c r="J1351" t="s">
        <v>4523</v>
      </c>
      <c r="K1351" t="s">
        <v>684</v>
      </c>
      <c r="L1351">
        <v>9352</v>
      </c>
      <c r="M1351" t="s">
        <v>78</v>
      </c>
      <c r="N1351">
        <v>43627</v>
      </c>
      <c r="O1351">
        <v>44012</v>
      </c>
      <c r="P1351">
        <v>200000</v>
      </c>
      <c r="Q1351">
        <v>64256.07</v>
      </c>
      <c r="R1351">
        <v>64256.07</v>
      </c>
      <c r="S1351">
        <v>66496.240000000005</v>
      </c>
      <c r="T1351">
        <f t="shared" si="63"/>
        <v>69247.689999999988</v>
      </c>
      <c r="U1351">
        <v>200000</v>
      </c>
      <c r="V1351">
        <v>0</v>
      </c>
      <c r="W1351">
        <f t="shared" si="64"/>
        <v>200000</v>
      </c>
      <c r="X1351">
        <f t="shared" si="65"/>
        <v>0</v>
      </c>
    </row>
    <row r="1352" spans="1:24" x14ac:dyDescent="0.35">
      <c r="A1352">
        <v>7025</v>
      </c>
      <c r="B1352" t="s">
        <v>1124</v>
      </c>
      <c r="C1352" t="s">
        <v>798</v>
      </c>
      <c r="D1352" t="s">
        <v>4001</v>
      </c>
      <c r="E1352" t="s">
        <v>4002</v>
      </c>
      <c r="F1352" t="s">
        <v>4003</v>
      </c>
      <c r="G1352" t="s">
        <v>12</v>
      </c>
      <c r="H1352" t="s">
        <v>6</v>
      </c>
      <c r="I1352" t="s">
        <v>4004</v>
      </c>
      <c r="J1352" t="s">
        <v>4524</v>
      </c>
      <c r="K1352" t="s">
        <v>33</v>
      </c>
      <c r="L1352">
        <v>9381</v>
      </c>
      <c r="M1352" t="s">
        <v>26</v>
      </c>
      <c r="N1352">
        <v>43602</v>
      </c>
      <c r="O1352">
        <v>43982</v>
      </c>
      <c r="P1352">
        <v>0</v>
      </c>
      <c r="Q1352">
        <v>0</v>
      </c>
      <c r="R1352">
        <v>0</v>
      </c>
      <c r="S1352">
        <v>0</v>
      </c>
      <c r="T1352">
        <f t="shared" si="63"/>
        <v>0</v>
      </c>
      <c r="U1352">
        <v>500000</v>
      </c>
      <c r="V1352">
        <v>500000</v>
      </c>
      <c r="W1352">
        <f t="shared" si="64"/>
        <v>0</v>
      </c>
      <c r="X1352">
        <f t="shared" si="65"/>
        <v>0</v>
      </c>
    </row>
    <row r="1353" spans="1:24" x14ac:dyDescent="0.35">
      <c r="A1353">
        <v>8766</v>
      </c>
      <c r="B1353" t="s">
        <v>1382</v>
      </c>
      <c r="C1353" t="s">
        <v>1146</v>
      </c>
      <c r="D1353" t="s">
        <v>4005</v>
      </c>
      <c r="E1353" t="s">
        <v>4006</v>
      </c>
      <c r="F1353" t="s">
        <v>4007</v>
      </c>
      <c r="G1353" t="s">
        <v>12</v>
      </c>
      <c r="H1353" t="s">
        <v>113</v>
      </c>
      <c r="I1353" t="s">
        <v>4008</v>
      </c>
      <c r="J1353" t="s">
        <v>4522</v>
      </c>
      <c r="K1353" t="s">
        <v>693</v>
      </c>
      <c r="L1353">
        <v>9343</v>
      </c>
      <c r="M1353" t="s">
        <v>2634</v>
      </c>
      <c r="N1353">
        <v>43602</v>
      </c>
      <c r="O1353">
        <v>43982</v>
      </c>
      <c r="P1353">
        <v>100000</v>
      </c>
      <c r="Q1353">
        <v>32881.300000000003</v>
      </c>
      <c r="R1353">
        <v>30910.09</v>
      </c>
      <c r="S1353">
        <v>26600</v>
      </c>
      <c r="T1353">
        <f t="shared" si="63"/>
        <v>40518.699999999997</v>
      </c>
      <c r="U1353">
        <v>100000</v>
      </c>
      <c r="V1353">
        <v>0</v>
      </c>
      <c r="W1353">
        <f t="shared" si="64"/>
        <v>100000</v>
      </c>
      <c r="X1353">
        <f t="shared" si="65"/>
        <v>0</v>
      </c>
    </row>
    <row r="1354" spans="1:24" x14ac:dyDescent="0.35">
      <c r="A1354">
        <v>6113</v>
      </c>
      <c r="B1354" t="s">
        <v>267</v>
      </c>
      <c r="C1354" t="s">
        <v>109</v>
      </c>
      <c r="D1354" t="s">
        <v>4009</v>
      </c>
      <c r="E1354" t="s">
        <v>4010</v>
      </c>
      <c r="F1354" t="s">
        <v>4011</v>
      </c>
      <c r="G1354" t="s">
        <v>12</v>
      </c>
      <c r="H1354" t="s">
        <v>113</v>
      </c>
      <c r="I1354" t="s">
        <v>4012</v>
      </c>
      <c r="J1354" t="s">
        <v>4520</v>
      </c>
      <c r="K1354" t="s">
        <v>498</v>
      </c>
      <c r="L1354">
        <v>9554</v>
      </c>
      <c r="M1354" t="s">
        <v>3614</v>
      </c>
      <c r="N1354">
        <v>43599</v>
      </c>
      <c r="O1354">
        <v>44043</v>
      </c>
      <c r="P1354">
        <v>100000</v>
      </c>
      <c r="Q1354">
        <v>57643.15</v>
      </c>
      <c r="R1354">
        <v>57643.15</v>
      </c>
      <c r="S1354">
        <v>11400</v>
      </c>
      <c r="T1354">
        <f t="shared" si="63"/>
        <v>30956.85</v>
      </c>
      <c r="U1354">
        <v>100000</v>
      </c>
      <c r="V1354">
        <v>0</v>
      </c>
      <c r="W1354">
        <f t="shared" si="64"/>
        <v>100000</v>
      </c>
      <c r="X1354">
        <f t="shared" si="65"/>
        <v>0</v>
      </c>
    </row>
    <row r="1355" spans="1:24" x14ac:dyDescent="0.35">
      <c r="A1355">
        <v>9085</v>
      </c>
      <c r="B1355" t="s">
        <v>797</v>
      </c>
      <c r="C1355" t="s">
        <v>1157</v>
      </c>
      <c r="D1355" t="s">
        <v>4013</v>
      </c>
      <c r="E1355" t="s">
        <v>111</v>
      </c>
      <c r="F1355" t="s">
        <v>4014</v>
      </c>
      <c r="G1355" t="s">
        <v>12</v>
      </c>
      <c r="H1355" t="s">
        <v>113</v>
      </c>
      <c r="I1355" t="s">
        <v>937</v>
      </c>
      <c r="J1355" t="s">
        <v>4524</v>
      </c>
      <c r="K1355" t="s">
        <v>33</v>
      </c>
      <c r="L1355">
        <v>8123</v>
      </c>
      <c r="M1355" t="s">
        <v>115</v>
      </c>
      <c r="N1355">
        <v>43598</v>
      </c>
      <c r="O1355">
        <v>44742</v>
      </c>
      <c r="P1355">
        <v>279000</v>
      </c>
      <c r="Q1355">
        <v>28735.29</v>
      </c>
      <c r="R1355">
        <v>3945.3</v>
      </c>
      <c r="S1355">
        <v>0</v>
      </c>
      <c r="T1355">
        <f t="shared" si="63"/>
        <v>250264.71</v>
      </c>
      <c r="U1355">
        <v>279000</v>
      </c>
      <c r="V1355">
        <v>0</v>
      </c>
      <c r="W1355">
        <f t="shared" si="64"/>
        <v>279000</v>
      </c>
      <c r="X1355">
        <f t="shared" si="65"/>
        <v>0</v>
      </c>
    </row>
    <row r="1356" spans="1:24" x14ac:dyDescent="0.35">
      <c r="A1356">
        <v>9019</v>
      </c>
      <c r="B1356" t="s">
        <v>1403</v>
      </c>
      <c r="C1356" t="s">
        <v>1153</v>
      </c>
      <c r="D1356" t="s">
        <v>4015</v>
      </c>
      <c r="E1356" t="s">
        <v>111</v>
      </c>
      <c r="F1356" t="s">
        <v>4016</v>
      </c>
      <c r="G1356" t="s">
        <v>12</v>
      </c>
      <c r="H1356" t="s">
        <v>113</v>
      </c>
      <c r="I1356" t="s">
        <v>1128</v>
      </c>
      <c r="J1356" t="s">
        <v>4522</v>
      </c>
      <c r="K1356" t="s">
        <v>350</v>
      </c>
      <c r="L1356">
        <v>8123</v>
      </c>
      <c r="M1356" t="s">
        <v>115</v>
      </c>
      <c r="N1356">
        <v>43598</v>
      </c>
      <c r="O1356">
        <v>44985</v>
      </c>
      <c r="P1356">
        <v>168787.5</v>
      </c>
      <c r="Q1356">
        <v>10708.46</v>
      </c>
      <c r="R1356">
        <v>6803.05</v>
      </c>
      <c r="S1356">
        <v>1650</v>
      </c>
      <c r="T1356">
        <f t="shared" si="63"/>
        <v>156429.04</v>
      </c>
      <c r="U1356">
        <v>112350</v>
      </c>
      <c r="V1356">
        <v>0</v>
      </c>
      <c r="W1356">
        <f t="shared" si="64"/>
        <v>112350</v>
      </c>
      <c r="X1356">
        <f t="shared" si="65"/>
        <v>56437.5</v>
      </c>
    </row>
    <row r="1357" spans="1:24" x14ac:dyDescent="0.35">
      <c r="A1357">
        <v>8269</v>
      </c>
      <c r="B1357" t="s">
        <v>1344</v>
      </c>
      <c r="C1357" t="s">
        <v>1143</v>
      </c>
      <c r="D1357" t="s">
        <v>4017</v>
      </c>
      <c r="E1357" t="s">
        <v>111</v>
      </c>
      <c r="F1357" t="s">
        <v>4018</v>
      </c>
      <c r="G1357" t="s">
        <v>12</v>
      </c>
      <c r="H1357" t="s">
        <v>113</v>
      </c>
      <c r="I1357" t="s">
        <v>887</v>
      </c>
      <c r="J1357" t="s">
        <v>4524</v>
      </c>
      <c r="K1357" t="s">
        <v>33</v>
      </c>
      <c r="L1357">
        <v>9778</v>
      </c>
      <c r="M1357" t="s">
        <v>355</v>
      </c>
      <c r="N1357">
        <v>43598</v>
      </c>
      <c r="O1357">
        <v>44377</v>
      </c>
      <c r="P1357">
        <v>2770085</v>
      </c>
      <c r="Q1357">
        <v>221363.94</v>
      </c>
      <c r="R1357">
        <v>221363.94</v>
      </c>
      <c r="S1357">
        <v>53806.32</v>
      </c>
      <c r="T1357">
        <f t="shared" si="63"/>
        <v>2494914.7400000002</v>
      </c>
      <c r="U1357">
        <v>2770085</v>
      </c>
      <c r="V1357">
        <v>0</v>
      </c>
      <c r="W1357">
        <f t="shared" si="64"/>
        <v>2770085</v>
      </c>
      <c r="X1357">
        <f t="shared" si="65"/>
        <v>0</v>
      </c>
    </row>
    <row r="1358" spans="1:24" x14ac:dyDescent="0.35">
      <c r="A1358">
        <v>8519</v>
      </c>
      <c r="B1358" t="s">
        <v>1366</v>
      </c>
      <c r="C1358" t="s">
        <v>1143</v>
      </c>
      <c r="D1358" t="s">
        <v>4019</v>
      </c>
      <c r="E1358" t="s">
        <v>4020</v>
      </c>
      <c r="F1358" t="s">
        <v>4021</v>
      </c>
      <c r="G1358" t="s">
        <v>12</v>
      </c>
      <c r="H1358" t="s">
        <v>113</v>
      </c>
      <c r="I1358" t="s">
        <v>4022</v>
      </c>
      <c r="J1358" t="s">
        <v>4519</v>
      </c>
      <c r="K1358" t="s">
        <v>83</v>
      </c>
      <c r="L1358">
        <v>9552</v>
      </c>
      <c r="M1358" t="s">
        <v>1522</v>
      </c>
      <c r="N1358">
        <v>43606</v>
      </c>
      <c r="O1358">
        <v>43982</v>
      </c>
      <c r="P1358">
        <v>200000</v>
      </c>
      <c r="Q1358">
        <v>82002.12</v>
      </c>
      <c r="R1358">
        <v>82002.12</v>
      </c>
      <c r="S1358">
        <v>103593.75</v>
      </c>
      <c r="T1358">
        <f t="shared" si="63"/>
        <v>14404.130000000005</v>
      </c>
      <c r="U1358">
        <v>200000</v>
      </c>
      <c r="V1358">
        <v>0</v>
      </c>
      <c r="W1358">
        <f t="shared" si="64"/>
        <v>200000</v>
      </c>
      <c r="X1358">
        <f t="shared" si="65"/>
        <v>0</v>
      </c>
    </row>
    <row r="1359" spans="1:24" x14ac:dyDescent="0.35">
      <c r="A1359">
        <v>8080</v>
      </c>
      <c r="B1359" t="s">
        <v>1289</v>
      </c>
      <c r="C1359" t="s">
        <v>1137</v>
      </c>
      <c r="D1359" t="s">
        <v>4023</v>
      </c>
      <c r="E1359" t="s">
        <v>3643</v>
      </c>
      <c r="F1359" t="s">
        <v>4024</v>
      </c>
      <c r="G1359" t="s">
        <v>12</v>
      </c>
      <c r="H1359" t="s">
        <v>113</v>
      </c>
      <c r="I1359" t="s">
        <v>949</v>
      </c>
      <c r="J1359" t="s">
        <v>4524</v>
      </c>
      <c r="K1359" t="s">
        <v>1142</v>
      </c>
      <c r="L1359">
        <v>8123</v>
      </c>
      <c r="M1359" t="s">
        <v>115</v>
      </c>
      <c r="N1359">
        <v>43600</v>
      </c>
      <c r="O1359">
        <v>44074</v>
      </c>
      <c r="P1359">
        <v>600000</v>
      </c>
      <c r="Q1359">
        <v>303284.56</v>
      </c>
      <c r="R1359">
        <v>274610.53000000003</v>
      </c>
      <c r="S1359">
        <v>60655</v>
      </c>
      <c r="T1359">
        <f t="shared" si="63"/>
        <v>236060.44</v>
      </c>
      <c r="U1359">
        <v>600000</v>
      </c>
      <c r="V1359">
        <v>0</v>
      </c>
      <c r="W1359">
        <f t="shared" si="64"/>
        <v>600000</v>
      </c>
      <c r="X1359">
        <f t="shared" si="65"/>
        <v>0</v>
      </c>
    </row>
    <row r="1360" spans="1:24" x14ac:dyDescent="0.35">
      <c r="A1360">
        <v>9019</v>
      </c>
      <c r="B1360" t="s">
        <v>1403</v>
      </c>
      <c r="C1360" t="s">
        <v>1153</v>
      </c>
      <c r="D1360" t="s">
        <v>4025</v>
      </c>
      <c r="E1360" t="s">
        <v>4026</v>
      </c>
      <c r="F1360" t="s">
        <v>4027</v>
      </c>
      <c r="G1360" t="s">
        <v>12</v>
      </c>
      <c r="H1360" t="s">
        <v>113</v>
      </c>
      <c r="I1360" t="s">
        <v>3889</v>
      </c>
      <c r="J1360" t="s">
        <v>4522</v>
      </c>
      <c r="K1360" t="s">
        <v>193</v>
      </c>
      <c r="L1360">
        <v>9351</v>
      </c>
      <c r="M1360" t="s">
        <v>34</v>
      </c>
      <c r="N1360">
        <v>43609</v>
      </c>
      <c r="O1360">
        <v>44561</v>
      </c>
      <c r="P1360">
        <v>1100000</v>
      </c>
      <c r="Q1360">
        <v>336241.36</v>
      </c>
      <c r="R1360">
        <v>136512.45000000001</v>
      </c>
      <c r="S1360">
        <v>39437.61</v>
      </c>
      <c r="T1360">
        <f t="shared" si="63"/>
        <v>724321.03</v>
      </c>
      <c r="U1360">
        <v>549828.19999999995</v>
      </c>
      <c r="V1360">
        <v>0</v>
      </c>
      <c r="W1360">
        <f t="shared" si="64"/>
        <v>549828.19999999995</v>
      </c>
      <c r="X1360">
        <f t="shared" si="65"/>
        <v>550171.80000000005</v>
      </c>
    </row>
    <row r="1361" spans="1:24" x14ac:dyDescent="0.35">
      <c r="A1361">
        <v>8074</v>
      </c>
      <c r="B1361" t="s">
        <v>1287</v>
      </c>
      <c r="C1361" t="s">
        <v>1137</v>
      </c>
      <c r="D1361" t="s">
        <v>4028</v>
      </c>
      <c r="E1361" t="s">
        <v>2676</v>
      </c>
      <c r="F1361" t="s">
        <v>4029</v>
      </c>
      <c r="G1361" t="s">
        <v>12</v>
      </c>
      <c r="H1361" t="s">
        <v>113</v>
      </c>
      <c r="I1361" t="s">
        <v>143</v>
      </c>
      <c r="J1361" t="s">
        <v>4521</v>
      </c>
      <c r="K1361" t="s">
        <v>2556</v>
      </c>
      <c r="L1361">
        <v>9350</v>
      </c>
      <c r="M1361" t="s">
        <v>145</v>
      </c>
      <c r="N1361">
        <v>43614</v>
      </c>
      <c r="O1361">
        <v>44074</v>
      </c>
      <c r="P1361">
        <v>500000</v>
      </c>
      <c r="Q1361">
        <v>237526.99</v>
      </c>
      <c r="R1361">
        <v>237526.99</v>
      </c>
      <c r="S1361">
        <v>66394.05</v>
      </c>
      <c r="T1361">
        <f t="shared" si="63"/>
        <v>196078.96000000002</v>
      </c>
      <c r="U1361">
        <v>500000</v>
      </c>
      <c r="V1361">
        <v>0</v>
      </c>
      <c r="W1361">
        <f t="shared" si="64"/>
        <v>500000</v>
      </c>
      <c r="X1361">
        <f t="shared" si="65"/>
        <v>0</v>
      </c>
    </row>
    <row r="1362" spans="1:24" x14ac:dyDescent="0.35">
      <c r="A1362">
        <v>6113</v>
      </c>
      <c r="B1362" t="s">
        <v>267</v>
      </c>
      <c r="C1362" t="s">
        <v>109</v>
      </c>
      <c r="D1362" t="s">
        <v>4030</v>
      </c>
      <c r="E1362" t="s">
        <v>4031</v>
      </c>
      <c r="F1362" t="s">
        <v>4032</v>
      </c>
      <c r="G1362" t="s">
        <v>12</v>
      </c>
      <c r="H1362" t="s">
        <v>113</v>
      </c>
      <c r="I1362" t="s">
        <v>4012</v>
      </c>
      <c r="J1362" t="s">
        <v>4520</v>
      </c>
      <c r="K1362" t="s">
        <v>3043</v>
      </c>
      <c r="L1362">
        <v>9554</v>
      </c>
      <c r="M1362" t="s">
        <v>3614</v>
      </c>
      <c r="N1362">
        <v>43606</v>
      </c>
      <c r="O1362">
        <v>44043</v>
      </c>
      <c r="P1362">
        <v>200000</v>
      </c>
      <c r="Q1362">
        <v>78589.81</v>
      </c>
      <c r="R1362">
        <v>75259.81</v>
      </c>
      <c r="S1362">
        <v>3882.57</v>
      </c>
      <c r="T1362">
        <f t="shared" si="63"/>
        <v>117527.62</v>
      </c>
      <c r="U1362">
        <v>200000</v>
      </c>
      <c r="V1362">
        <v>0</v>
      </c>
      <c r="W1362">
        <f t="shared" si="64"/>
        <v>200000</v>
      </c>
      <c r="X1362">
        <f t="shared" si="65"/>
        <v>0</v>
      </c>
    </row>
    <row r="1363" spans="1:24" x14ac:dyDescent="0.35">
      <c r="A1363">
        <v>9081</v>
      </c>
      <c r="B1363" t="s">
        <v>1414</v>
      </c>
      <c r="C1363" t="s">
        <v>1157</v>
      </c>
      <c r="D1363" t="s">
        <v>4033</v>
      </c>
      <c r="E1363" t="s">
        <v>4034</v>
      </c>
      <c r="F1363" t="s">
        <v>4035</v>
      </c>
      <c r="G1363" t="s">
        <v>12</v>
      </c>
      <c r="H1363" t="s">
        <v>113</v>
      </c>
      <c r="I1363" t="s">
        <v>4036</v>
      </c>
      <c r="J1363" t="s">
        <v>4522</v>
      </c>
      <c r="K1363" t="s">
        <v>193</v>
      </c>
      <c r="L1363">
        <v>9351</v>
      </c>
      <c r="M1363" t="s">
        <v>34</v>
      </c>
      <c r="N1363">
        <v>43609</v>
      </c>
      <c r="O1363">
        <v>44012</v>
      </c>
      <c r="P1363">
        <v>600000</v>
      </c>
      <c r="Q1363">
        <v>259658.88</v>
      </c>
      <c r="R1363">
        <v>183769.03</v>
      </c>
      <c r="S1363">
        <v>94050</v>
      </c>
      <c r="T1363">
        <f t="shared" si="63"/>
        <v>246291.12</v>
      </c>
      <c r="U1363">
        <v>600000</v>
      </c>
      <c r="V1363">
        <v>0</v>
      </c>
      <c r="W1363">
        <f t="shared" si="64"/>
        <v>600000</v>
      </c>
      <c r="X1363">
        <f t="shared" si="65"/>
        <v>0</v>
      </c>
    </row>
    <row r="1364" spans="1:24" x14ac:dyDescent="0.35">
      <c r="A1364">
        <v>8078</v>
      </c>
      <c r="B1364" t="s">
        <v>1283</v>
      </c>
      <c r="C1364" t="s">
        <v>1137</v>
      </c>
      <c r="D1364" t="s">
        <v>4037</v>
      </c>
      <c r="E1364" t="s">
        <v>4038</v>
      </c>
      <c r="F1364" t="s">
        <v>4039</v>
      </c>
      <c r="G1364" t="s">
        <v>12</v>
      </c>
      <c r="H1364" t="s">
        <v>113</v>
      </c>
      <c r="I1364" t="s">
        <v>528</v>
      </c>
      <c r="J1364" t="s">
        <v>4524</v>
      </c>
      <c r="K1364" t="s">
        <v>33</v>
      </c>
      <c r="L1364">
        <v>9356</v>
      </c>
      <c r="M1364" t="s">
        <v>529</v>
      </c>
      <c r="N1364">
        <v>43614</v>
      </c>
      <c r="O1364">
        <v>44012</v>
      </c>
      <c r="P1364">
        <v>430000</v>
      </c>
      <c r="Q1364">
        <v>0</v>
      </c>
      <c r="R1364">
        <v>0</v>
      </c>
      <c r="S1364">
        <v>0</v>
      </c>
      <c r="T1364">
        <f t="shared" si="63"/>
        <v>430000</v>
      </c>
      <c r="U1364">
        <v>520000</v>
      </c>
      <c r="V1364">
        <v>90000</v>
      </c>
      <c r="W1364">
        <f t="shared" si="64"/>
        <v>430000</v>
      </c>
      <c r="X1364">
        <f t="shared" si="65"/>
        <v>0</v>
      </c>
    </row>
    <row r="1365" spans="1:24" x14ac:dyDescent="0.35">
      <c r="A1365">
        <v>8077</v>
      </c>
      <c r="B1365" t="s">
        <v>1303</v>
      </c>
      <c r="C1365" t="s">
        <v>1137</v>
      </c>
      <c r="D1365" t="s">
        <v>4040</v>
      </c>
      <c r="E1365" t="s">
        <v>4041</v>
      </c>
      <c r="F1365" t="s">
        <v>4042</v>
      </c>
      <c r="G1365" t="s">
        <v>12</v>
      </c>
      <c r="H1365" t="s">
        <v>113</v>
      </c>
      <c r="I1365" t="s">
        <v>328</v>
      </c>
      <c r="J1365" t="s">
        <v>4525</v>
      </c>
      <c r="K1365" t="s">
        <v>52</v>
      </c>
      <c r="L1365">
        <v>9364</v>
      </c>
      <c r="M1365" t="s">
        <v>39</v>
      </c>
      <c r="N1365">
        <v>43620</v>
      </c>
      <c r="O1365">
        <v>44012</v>
      </c>
      <c r="P1365">
        <v>200000</v>
      </c>
      <c r="Q1365">
        <v>0</v>
      </c>
      <c r="R1365">
        <v>0</v>
      </c>
      <c r="S1365">
        <v>100000</v>
      </c>
      <c r="T1365">
        <f t="shared" si="63"/>
        <v>100000</v>
      </c>
      <c r="U1365">
        <v>100000</v>
      </c>
      <c r="V1365">
        <v>0</v>
      </c>
      <c r="W1365">
        <f t="shared" si="64"/>
        <v>100000</v>
      </c>
      <c r="X1365">
        <f t="shared" si="65"/>
        <v>100000</v>
      </c>
    </row>
    <row r="1366" spans="1:24" x14ac:dyDescent="0.35">
      <c r="A1366">
        <v>8519</v>
      </c>
      <c r="B1366" t="s">
        <v>1366</v>
      </c>
      <c r="C1366" t="s">
        <v>1143</v>
      </c>
      <c r="D1366" t="s">
        <v>4043</v>
      </c>
      <c r="E1366" t="s">
        <v>4044</v>
      </c>
      <c r="F1366" t="s">
        <v>4045</v>
      </c>
      <c r="G1366" t="s">
        <v>12</v>
      </c>
      <c r="H1366" t="s">
        <v>113</v>
      </c>
      <c r="I1366" t="s">
        <v>1145</v>
      </c>
      <c r="J1366" t="s">
        <v>4524</v>
      </c>
      <c r="K1366" t="s">
        <v>33</v>
      </c>
      <c r="L1366">
        <v>9778</v>
      </c>
      <c r="M1366" t="s">
        <v>355</v>
      </c>
      <c r="N1366">
        <v>43623</v>
      </c>
      <c r="O1366">
        <v>44196</v>
      </c>
      <c r="P1366">
        <v>200000</v>
      </c>
      <c r="Q1366">
        <v>47911.37</v>
      </c>
      <c r="R1366">
        <v>47911.37</v>
      </c>
      <c r="S1366">
        <v>15685.5</v>
      </c>
      <c r="T1366">
        <f t="shared" si="63"/>
        <v>136403.13</v>
      </c>
      <c r="U1366">
        <v>100000</v>
      </c>
      <c r="V1366">
        <v>0</v>
      </c>
      <c r="W1366">
        <f t="shared" si="64"/>
        <v>100000</v>
      </c>
      <c r="X1366">
        <f t="shared" si="65"/>
        <v>100000</v>
      </c>
    </row>
    <row r="1367" spans="1:24" x14ac:dyDescent="0.35">
      <c r="A1367">
        <v>9045</v>
      </c>
      <c r="B1367" t="s">
        <v>1387</v>
      </c>
      <c r="C1367" t="s">
        <v>1155</v>
      </c>
      <c r="D1367" t="s">
        <v>4046</v>
      </c>
      <c r="E1367" t="s">
        <v>3037</v>
      </c>
      <c r="F1367" t="s">
        <v>4047</v>
      </c>
      <c r="G1367" t="s">
        <v>12</v>
      </c>
      <c r="H1367" t="s">
        <v>113</v>
      </c>
      <c r="I1367" t="s">
        <v>125</v>
      </c>
      <c r="J1367" t="s">
        <v>4520</v>
      </c>
      <c r="K1367" t="s">
        <v>1784</v>
      </c>
      <c r="L1367">
        <v>9349</v>
      </c>
      <c r="M1367" t="s">
        <v>126</v>
      </c>
      <c r="N1367">
        <v>43621</v>
      </c>
      <c r="O1367">
        <v>44561</v>
      </c>
      <c r="P1367">
        <v>700000</v>
      </c>
      <c r="Q1367">
        <v>159027.88</v>
      </c>
      <c r="R1367">
        <v>126831.86</v>
      </c>
      <c r="S1367">
        <v>22599</v>
      </c>
      <c r="T1367">
        <f t="shared" si="63"/>
        <v>518373.12</v>
      </c>
      <c r="U1367">
        <v>350000</v>
      </c>
      <c r="V1367">
        <v>0</v>
      </c>
      <c r="W1367">
        <f t="shared" si="64"/>
        <v>350000</v>
      </c>
      <c r="X1367">
        <f t="shared" si="65"/>
        <v>350000</v>
      </c>
    </row>
    <row r="1368" spans="1:24" x14ac:dyDescent="0.35">
      <c r="A1368">
        <v>8519</v>
      </c>
      <c r="B1368" t="s">
        <v>1366</v>
      </c>
      <c r="C1368" t="s">
        <v>1143</v>
      </c>
      <c r="D1368" t="s">
        <v>4048</v>
      </c>
      <c r="E1368" t="s">
        <v>4049</v>
      </c>
      <c r="F1368" t="s">
        <v>4050</v>
      </c>
      <c r="G1368" t="s">
        <v>12</v>
      </c>
      <c r="H1368" t="s">
        <v>113</v>
      </c>
      <c r="I1368" t="s">
        <v>4051</v>
      </c>
      <c r="J1368" t="s">
        <v>4522</v>
      </c>
      <c r="K1368" t="s">
        <v>193</v>
      </c>
      <c r="L1368">
        <v>9591</v>
      </c>
      <c r="M1368" t="s">
        <v>4052</v>
      </c>
      <c r="N1368">
        <v>43784</v>
      </c>
      <c r="O1368">
        <v>44012</v>
      </c>
      <c r="P1368">
        <v>50000</v>
      </c>
      <c r="Q1368">
        <v>0</v>
      </c>
      <c r="R1368">
        <v>0</v>
      </c>
      <c r="S1368">
        <v>0</v>
      </c>
      <c r="T1368">
        <f t="shared" si="63"/>
        <v>50000</v>
      </c>
      <c r="U1368">
        <v>50000</v>
      </c>
      <c r="V1368">
        <v>0</v>
      </c>
      <c r="W1368">
        <f t="shared" si="64"/>
        <v>50000</v>
      </c>
      <c r="X1368">
        <f t="shared" si="65"/>
        <v>0</v>
      </c>
    </row>
    <row r="1369" spans="1:24" x14ac:dyDescent="0.35">
      <c r="A1369">
        <v>8074</v>
      </c>
      <c r="B1369" t="s">
        <v>1287</v>
      </c>
      <c r="C1369" t="s">
        <v>1137</v>
      </c>
      <c r="D1369" t="s">
        <v>4053</v>
      </c>
      <c r="E1369" t="s">
        <v>4054</v>
      </c>
      <c r="F1369" t="s">
        <v>4055</v>
      </c>
      <c r="G1369" t="s">
        <v>12</v>
      </c>
      <c r="H1369" t="s">
        <v>113</v>
      </c>
      <c r="I1369" t="s">
        <v>594</v>
      </c>
      <c r="J1369" t="s">
        <v>4521</v>
      </c>
      <c r="K1369" t="s">
        <v>689</v>
      </c>
      <c r="L1369">
        <v>9350</v>
      </c>
      <c r="M1369" t="s">
        <v>145</v>
      </c>
      <c r="N1369">
        <v>43629</v>
      </c>
      <c r="O1369">
        <v>43951</v>
      </c>
      <c r="P1369">
        <v>150000</v>
      </c>
      <c r="Q1369">
        <v>146260.1</v>
      </c>
      <c r="R1369">
        <v>146260.1</v>
      </c>
      <c r="S1369">
        <v>3040</v>
      </c>
      <c r="T1369">
        <f t="shared" si="63"/>
        <v>699.89999999999418</v>
      </c>
      <c r="U1369">
        <v>150000</v>
      </c>
      <c r="V1369">
        <v>0</v>
      </c>
      <c r="W1369">
        <f t="shared" si="64"/>
        <v>150000</v>
      </c>
      <c r="X1369">
        <f t="shared" si="65"/>
        <v>0</v>
      </c>
    </row>
    <row r="1370" spans="1:24" x14ac:dyDescent="0.35">
      <c r="A1370">
        <v>9046</v>
      </c>
      <c r="B1370" t="s">
        <v>1409</v>
      </c>
      <c r="C1370" t="s">
        <v>1155</v>
      </c>
      <c r="D1370" t="s">
        <v>4056</v>
      </c>
      <c r="E1370" t="s">
        <v>2946</v>
      </c>
      <c r="F1370" t="s">
        <v>4057</v>
      </c>
      <c r="G1370" t="s">
        <v>12</v>
      </c>
      <c r="H1370" t="s">
        <v>113</v>
      </c>
      <c r="I1370" t="s">
        <v>748</v>
      </c>
      <c r="J1370" t="s">
        <v>4521</v>
      </c>
      <c r="K1370" t="s">
        <v>703</v>
      </c>
      <c r="L1370">
        <v>9350</v>
      </c>
      <c r="M1370" t="s">
        <v>145</v>
      </c>
      <c r="N1370">
        <v>43623</v>
      </c>
      <c r="O1370">
        <v>44742</v>
      </c>
      <c r="P1370">
        <v>1000000</v>
      </c>
      <c r="Q1370">
        <v>185291.78</v>
      </c>
      <c r="R1370">
        <v>185291.78</v>
      </c>
      <c r="S1370">
        <v>95208.09</v>
      </c>
      <c r="T1370">
        <f t="shared" si="63"/>
        <v>719500.13</v>
      </c>
      <c r="U1370">
        <v>500000</v>
      </c>
      <c r="V1370">
        <v>0</v>
      </c>
      <c r="W1370">
        <f t="shared" si="64"/>
        <v>500000</v>
      </c>
      <c r="X1370">
        <f t="shared" si="65"/>
        <v>500000</v>
      </c>
    </row>
    <row r="1371" spans="1:24" x14ac:dyDescent="0.35">
      <c r="A1371">
        <v>8077</v>
      </c>
      <c r="B1371" t="s">
        <v>1303</v>
      </c>
      <c r="C1371" t="s">
        <v>1137</v>
      </c>
      <c r="D1371" t="s">
        <v>4058</v>
      </c>
      <c r="E1371" t="s">
        <v>4059</v>
      </c>
      <c r="F1371" t="s">
        <v>4060</v>
      </c>
      <c r="G1371" t="s">
        <v>12</v>
      </c>
      <c r="H1371" t="s">
        <v>113</v>
      </c>
      <c r="I1371" t="s">
        <v>4061</v>
      </c>
      <c r="J1371" t="s">
        <v>4525</v>
      </c>
      <c r="K1371" t="s">
        <v>99</v>
      </c>
      <c r="L1371">
        <v>9353</v>
      </c>
      <c r="M1371" t="s">
        <v>989</v>
      </c>
      <c r="N1371">
        <v>43626</v>
      </c>
      <c r="O1371">
        <v>44074</v>
      </c>
      <c r="P1371">
        <v>250000</v>
      </c>
      <c r="Q1371">
        <v>174629.89</v>
      </c>
      <c r="R1371">
        <v>174629.89</v>
      </c>
      <c r="S1371">
        <v>75174.87</v>
      </c>
      <c r="T1371">
        <f t="shared" si="63"/>
        <v>195.23999999999069</v>
      </c>
      <c r="U1371">
        <v>250000</v>
      </c>
      <c r="V1371">
        <v>0</v>
      </c>
      <c r="W1371">
        <f t="shared" si="64"/>
        <v>250000</v>
      </c>
      <c r="X1371">
        <f t="shared" si="65"/>
        <v>0</v>
      </c>
    </row>
    <row r="1372" spans="1:24" x14ac:dyDescent="0.35">
      <c r="A1372">
        <v>8077</v>
      </c>
      <c r="B1372" t="s">
        <v>1303</v>
      </c>
      <c r="C1372" t="s">
        <v>1137</v>
      </c>
      <c r="D1372" t="s">
        <v>4062</v>
      </c>
      <c r="E1372" t="s">
        <v>4063</v>
      </c>
      <c r="F1372" t="s">
        <v>4064</v>
      </c>
      <c r="G1372" t="s">
        <v>12</v>
      </c>
      <c r="H1372" t="s">
        <v>113</v>
      </c>
      <c r="I1372" t="s">
        <v>4065</v>
      </c>
      <c r="J1372" t="s">
        <v>4525</v>
      </c>
      <c r="K1372" t="s">
        <v>99</v>
      </c>
      <c r="L1372">
        <v>9364</v>
      </c>
      <c r="M1372" t="s">
        <v>39</v>
      </c>
      <c r="N1372">
        <v>43627</v>
      </c>
      <c r="O1372">
        <v>44012</v>
      </c>
      <c r="P1372">
        <v>350000</v>
      </c>
      <c r="Q1372">
        <v>185526.11</v>
      </c>
      <c r="R1372">
        <v>174151.39</v>
      </c>
      <c r="S1372">
        <v>10776.46</v>
      </c>
      <c r="T1372">
        <f t="shared" si="63"/>
        <v>153697.43000000002</v>
      </c>
      <c r="U1372">
        <v>350000</v>
      </c>
      <c r="V1372">
        <v>0</v>
      </c>
      <c r="W1372">
        <f t="shared" si="64"/>
        <v>350000</v>
      </c>
      <c r="X1372">
        <f t="shared" si="65"/>
        <v>0</v>
      </c>
    </row>
    <row r="1373" spans="1:24" x14ac:dyDescent="0.35">
      <c r="A1373">
        <v>9046</v>
      </c>
      <c r="B1373" t="s">
        <v>1409</v>
      </c>
      <c r="C1373" t="s">
        <v>1155</v>
      </c>
      <c r="D1373" t="s">
        <v>4066</v>
      </c>
      <c r="E1373" t="s">
        <v>2508</v>
      </c>
      <c r="F1373" t="s">
        <v>4067</v>
      </c>
      <c r="G1373" t="s">
        <v>5</v>
      </c>
      <c r="H1373" t="s">
        <v>113</v>
      </c>
      <c r="I1373" t="s">
        <v>38</v>
      </c>
      <c r="J1373" t="s">
        <v>4525</v>
      </c>
      <c r="K1373" t="s">
        <v>384</v>
      </c>
      <c r="L1373">
        <v>9364</v>
      </c>
      <c r="M1373" t="s">
        <v>39</v>
      </c>
      <c r="N1373">
        <v>43685</v>
      </c>
      <c r="O1373">
        <v>44561</v>
      </c>
      <c r="P1373">
        <v>491879</v>
      </c>
      <c r="Q1373">
        <v>0</v>
      </c>
      <c r="R1373">
        <v>0</v>
      </c>
      <c r="S1373">
        <v>491879</v>
      </c>
      <c r="T1373">
        <f t="shared" si="63"/>
        <v>0</v>
      </c>
      <c r="U1373">
        <v>491879</v>
      </c>
      <c r="V1373">
        <v>0</v>
      </c>
      <c r="W1373">
        <f t="shared" si="64"/>
        <v>491879</v>
      </c>
      <c r="X1373">
        <f t="shared" si="65"/>
        <v>0</v>
      </c>
    </row>
    <row r="1374" spans="1:24" x14ac:dyDescent="0.35">
      <c r="A1374">
        <v>8076</v>
      </c>
      <c r="B1374" t="s">
        <v>1294</v>
      </c>
      <c r="C1374" t="s">
        <v>1137</v>
      </c>
      <c r="D1374" t="s">
        <v>4068</v>
      </c>
      <c r="E1374" t="s">
        <v>4069</v>
      </c>
      <c r="F1374" t="s">
        <v>4070</v>
      </c>
      <c r="G1374" t="s">
        <v>12</v>
      </c>
      <c r="H1374" t="s">
        <v>113</v>
      </c>
      <c r="I1374" t="s">
        <v>4071</v>
      </c>
      <c r="J1374" t="s">
        <v>4523</v>
      </c>
      <c r="K1374" t="s">
        <v>2930</v>
      </c>
      <c r="L1374">
        <v>9352</v>
      </c>
      <c r="M1374" t="s">
        <v>78</v>
      </c>
      <c r="N1374">
        <v>43637</v>
      </c>
      <c r="O1374">
        <v>44074</v>
      </c>
      <c r="P1374">
        <v>350000</v>
      </c>
      <c r="Q1374">
        <v>82536.69</v>
      </c>
      <c r="R1374">
        <v>82536.69</v>
      </c>
      <c r="S1374">
        <v>62535</v>
      </c>
      <c r="T1374">
        <f t="shared" si="63"/>
        <v>204928.31</v>
      </c>
      <c r="U1374">
        <v>175000</v>
      </c>
      <c r="V1374">
        <v>0</v>
      </c>
      <c r="W1374">
        <f t="shared" si="64"/>
        <v>175000</v>
      </c>
      <c r="X1374">
        <f t="shared" si="65"/>
        <v>175000</v>
      </c>
    </row>
    <row r="1375" spans="1:24" x14ac:dyDescent="0.35">
      <c r="A1375">
        <v>8515</v>
      </c>
      <c r="B1375" t="s">
        <v>1364</v>
      </c>
      <c r="C1375" t="s">
        <v>1137</v>
      </c>
      <c r="D1375" t="s">
        <v>4072</v>
      </c>
      <c r="E1375" t="s">
        <v>4073</v>
      </c>
      <c r="F1375" t="s">
        <v>4074</v>
      </c>
      <c r="G1375" t="s">
        <v>12</v>
      </c>
      <c r="H1375" t="s">
        <v>113</v>
      </c>
      <c r="I1375" t="s">
        <v>317</v>
      </c>
      <c r="J1375" t="s">
        <v>4519</v>
      </c>
      <c r="K1375" t="s">
        <v>281</v>
      </c>
      <c r="L1375">
        <v>9348</v>
      </c>
      <c r="M1375" t="s">
        <v>243</v>
      </c>
      <c r="N1375">
        <v>43633</v>
      </c>
      <c r="O1375">
        <v>43830</v>
      </c>
      <c r="P1375">
        <v>100000</v>
      </c>
      <c r="Q1375">
        <v>99290.62</v>
      </c>
      <c r="R1375">
        <v>99290.63</v>
      </c>
      <c r="S1375">
        <v>0</v>
      </c>
      <c r="T1375">
        <f t="shared" si="63"/>
        <v>709.38000000000466</v>
      </c>
      <c r="U1375">
        <v>100000</v>
      </c>
      <c r="V1375">
        <v>0</v>
      </c>
      <c r="W1375">
        <f t="shared" si="64"/>
        <v>100000</v>
      </c>
      <c r="X1375">
        <f t="shared" si="65"/>
        <v>0</v>
      </c>
    </row>
    <row r="1376" spans="1:24" x14ac:dyDescent="0.35">
      <c r="A1376">
        <v>9046</v>
      </c>
      <c r="B1376" t="s">
        <v>1409</v>
      </c>
      <c r="C1376" t="s">
        <v>1155</v>
      </c>
      <c r="D1376" t="s">
        <v>4075</v>
      </c>
      <c r="E1376" t="s">
        <v>2673</v>
      </c>
      <c r="F1376" t="s">
        <v>4076</v>
      </c>
      <c r="G1376" t="s">
        <v>12</v>
      </c>
      <c r="H1376" t="s">
        <v>113</v>
      </c>
      <c r="I1376" t="s">
        <v>748</v>
      </c>
      <c r="J1376" t="s">
        <v>4521</v>
      </c>
      <c r="K1376" t="s">
        <v>2437</v>
      </c>
      <c r="L1376">
        <v>9350</v>
      </c>
      <c r="M1376" t="s">
        <v>145</v>
      </c>
      <c r="N1376">
        <v>43633</v>
      </c>
      <c r="O1376">
        <v>44742</v>
      </c>
      <c r="P1376">
        <v>1000000</v>
      </c>
      <c r="Q1376">
        <v>118751.48</v>
      </c>
      <c r="R1376">
        <v>118751.48</v>
      </c>
      <c r="S1376">
        <v>168202.18</v>
      </c>
      <c r="T1376">
        <f t="shared" si="63"/>
        <v>713046.34000000008</v>
      </c>
      <c r="U1376">
        <v>500000</v>
      </c>
      <c r="V1376">
        <v>0</v>
      </c>
      <c r="W1376">
        <f t="shared" si="64"/>
        <v>500000</v>
      </c>
      <c r="X1376">
        <f t="shared" si="65"/>
        <v>500000</v>
      </c>
    </row>
    <row r="1377" spans="1:24" x14ac:dyDescent="0.35">
      <c r="A1377">
        <v>8075</v>
      </c>
      <c r="B1377" t="s">
        <v>1325</v>
      </c>
      <c r="C1377" t="s">
        <v>1137</v>
      </c>
      <c r="D1377" t="s">
        <v>4077</v>
      </c>
      <c r="E1377" t="s">
        <v>4078</v>
      </c>
      <c r="F1377" t="s">
        <v>4079</v>
      </c>
      <c r="G1377" t="s">
        <v>12</v>
      </c>
      <c r="H1377" t="s">
        <v>113</v>
      </c>
      <c r="I1377" t="s">
        <v>4080</v>
      </c>
      <c r="J1377" t="s">
        <v>4522</v>
      </c>
      <c r="K1377" t="s">
        <v>1556</v>
      </c>
      <c r="L1377">
        <v>9271</v>
      </c>
      <c r="M1377" t="s">
        <v>2209</v>
      </c>
      <c r="N1377">
        <v>43635</v>
      </c>
      <c r="O1377">
        <v>44012</v>
      </c>
      <c r="P1377">
        <v>100000</v>
      </c>
      <c r="Q1377">
        <v>98252.54</v>
      </c>
      <c r="R1377">
        <v>98252.54</v>
      </c>
      <c r="S1377">
        <v>0</v>
      </c>
      <c r="T1377">
        <f t="shared" si="63"/>
        <v>1747.4600000000064</v>
      </c>
      <c r="U1377">
        <v>100000</v>
      </c>
      <c r="V1377">
        <v>0</v>
      </c>
      <c r="W1377">
        <f t="shared" si="64"/>
        <v>100000</v>
      </c>
      <c r="X1377">
        <f t="shared" si="65"/>
        <v>0</v>
      </c>
    </row>
    <row r="1378" spans="1:24" x14ac:dyDescent="0.35">
      <c r="A1378">
        <v>8075</v>
      </c>
      <c r="B1378" t="s">
        <v>1325</v>
      </c>
      <c r="C1378" t="s">
        <v>1137</v>
      </c>
      <c r="D1378" t="s">
        <v>4081</v>
      </c>
      <c r="E1378" t="s">
        <v>3503</v>
      </c>
      <c r="F1378" t="s">
        <v>4082</v>
      </c>
      <c r="G1378" t="s">
        <v>12</v>
      </c>
      <c r="H1378" t="s">
        <v>113</v>
      </c>
      <c r="I1378" t="s">
        <v>303</v>
      </c>
      <c r="J1378" t="s">
        <v>4522</v>
      </c>
      <c r="K1378" t="s">
        <v>899</v>
      </c>
      <c r="L1378">
        <v>9351</v>
      </c>
      <c r="M1378" t="s">
        <v>34</v>
      </c>
      <c r="N1378">
        <v>43635</v>
      </c>
      <c r="O1378">
        <v>44074</v>
      </c>
      <c r="P1378">
        <v>500000</v>
      </c>
      <c r="Q1378">
        <v>215972.29</v>
      </c>
      <c r="R1378">
        <v>215972.29</v>
      </c>
      <c r="S1378">
        <v>136241.20000000001</v>
      </c>
      <c r="T1378">
        <f t="shared" si="63"/>
        <v>147786.50999999995</v>
      </c>
      <c r="U1378">
        <v>500000</v>
      </c>
      <c r="V1378">
        <v>0</v>
      </c>
      <c r="W1378">
        <f t="shared" si="64"/>
        <v>500000</v>
      </c>
      <c r="X1378">
        <f t="shared" si="65"/>
        <v>0</v>
      </c>
    </row>
    <row r="1379" spans="1:24" x14ac:dyDescent="0.35">
      <c r="A1379">
        <v>8823</v>
      </c>
      <c r="B1379" t="s">
        <v>1387</v>
      </c>
      <c r="C1379" t="s">
        <v>1137</v>
      </c>
      <c r="D1379" t="s">
        <v>4083</v>
      </c>
      <c r="E1379" t="s">
        <v>3983</v>
      </c>
      <c r="F1379" t="s">
        <v>4084</v>
      </c>
      <c r="G1379" t="s">
        <v>12</v>
      </c>
      <c r="H1379" t="s">
        <v>113</v>
      </c>
      <c r="I1379" t="s">
        <v>891</v>
      </c>
      <c r="J1379" t="s">
        <v>4524</v>
      </c>
      <c r="K1379" t="s">
        <v>33</v>
      </c>
      <c r="L1379">
        <v>9365</v>
      </c>
      <c r="M1379" t="s">
        <v>892</v>
      </c>
      <c r="N1379">
        <v>43635</v>
      </c>
      <c r="O1379">
        <v>44012</v>
      </c>
      <c r="P1379">
        <v>330000</v>
      </c>
      <c r="Q1379">
        <v>124964.9</v>
      </c>
      <c r="R1379">
        <v>124964.9</v>
      </c>
      <c r="S1379">
        <v>39624</v>
      </c>
      <c r="T1379">
        <f t="shared" si="63"/>
        <v>165411.1</v>
      </c>
      <c r="U1379">
        <v>165000</v>
      </c>
      <c r="V1379">
        <v>0</v>
      </c>
      <c r="W1379">
        <f t="shared" si="64"/>
        <v>165000</v>
      </c>
      <c r="X1379">
        <f t="shared" si="65"/>
        <v>165000</v>
      </c>
    </row>
    <row r="1380" spans="1:24" x14ac:dyDescent="0.35">
      <c r="A1380">
        <v>8975</v>
      </c>
      <c r="B1380" t="s">
        <v>1393</v>
      </c>
      <c r="C1380" t="s">
        <v>1137</v>
      </c>
      <c r="D1380" t="s">
        <v>4085</v>
      </c>
      <c r="E1380" t="s">
        <v>4086</v>
      </c>
      <c r="F1380" t="s">
        <v>4087</v>
      </c>
      <c r="G1380" t="s">
        <v>12</v>
      </c>
      <c r="H1380" t="s">
        <v>113</v>
      </c>
      <c r="I1380" t="s">
        <v>4088</v>
      </c>
      <c r="J1380" t="s">
        <v>4524</v>
      </c>
      <c r="K1380" t="s">
        <v>1142</v>
      </c>
      <c r="L1380">
        <v>9355</v>
      </c>
      <c r="M1380" t="s">
        <v>3164</v>
      </c>
      <c r="N1380">
        <v>43682</v>
      </c>
      <c r="O1380">
        <v>44074</v>
      </c>
      <c r="P1380">
        <v>150000</v>
      </c>
      <c r="Q1380">
        <v>14082.63</v>
      </c>
      <c r="R1380">
        <v>14082.63</v>
      </c>
      <c r="S1380">
        <v>80429</v>
      </c>
      <c r="T1380">
        <f t="shared" si="63"/>
        <v>55488.369999999995</v>
      </c>
      <c r="U1380">
        <v>150000</v>
      </c>
      <c r="V1380">
        <v>0</v>
      </c>
      <c r="W1380">
        <f t="shared" si="64"/>
        <v>150000</v>
      </c>
      <c r="X1380">
        <f t="shared" si="65"/>
        <v>0</v>
      </c>
    </row>
    <row r="1381" spans="1:24" x14ac:dyDescent="0.35">
      <c r="A1381">
        <v>8072</v>
      </c>
      <c r="B1381" t="s">
        <v>1281</v>
      </c>
      <c r="C1381" t="s">
        <v>1137</v>
      </c>
      <c r="D1381" t="s">
        <v>4089</v>
      </c>
      <c r="E1381" t="s">
        <v>2296</v>
      </c>
      <c r="F1381" t="s">
        <v>4090</v>
      </c>
      <c r="G1381" t="s">
        <v>12</v>
      </c>
      <c r="H1381" t="s">
        <v>113</v>
      </c>
      <c r="I1381" t="s">
        <v>442</v>
      </c>
      <c r="J1381" t="s">
        <v>4519</v>
      </c>
      <c r="K1381" t="s">
        <v>1913</v>
      </c>
      <c r="L1381">
        <v>9348</v>
      </c>
      <c r="M1381" t="s">
        <v>243</v>
      </c>
      <c r="N1381">
        <v>43645</v>
      </c>
      <c r="O1381">
        <v>44074</v>
      </c>
      <c r="P1381">
        <v>200000</v>
      </c>
      <c r="Q1381">
        <v>101643.44</v>
      </c>
      <c r="R1381">
        <v>101643.44</v>
      </c>
      <c r="S1381">
        <v>17622</v>
      </c>
      <c r="T1381">
        <f t="shared" si="63"/>
        <v>80734.559999999998</v>
      </c>
      <c r="U1381">
        <v>200000</v>
      </c>
      <c r="V1381">
        <v>0</v>
      </c>
      <c r="W1381">
        <f t="shared" si="64"/>
        <v>200000</v>
      </c>
      <c r="X1381">
        <f t="shared" si="65"/>
        <v>0</v>
      </c>
    </row>
    <row r="1382" spans="1:24" x14ac:dyDescent="0.35">
      <c r="A1382">
        <v>9045</v>
      </c>
      <c r="B1382" t="s">
        <v>1387</v>
      </c>
      <c r="C1382" t="s">
        <v>1155</v>
      </c>
      <c r="D1382" t="s">
        <v>4091</v>
      </c>
      <c r="E1382" t="s">
        <v>4002</v>
      </c>
      <c r="F1382" t="s">
        <v>4092</v>
      </c>
      <c r="G1382" t="s">
        <v>12</v>
      </c>
      <c r="H1382" t="s">
        <v>113</v>
      </c>
      <c r="I1382" t="s">
        <v>4004</v>
      </c>
      <c r="J1382" t="s">
        <v>4524</v>
      </c>
      <c r="K1382" t="s">
        <v>33</v>
      </c>
      <c r="L1382">
        <v>9381</v>
      </c>
      <c r="M1382" t="s">
        <v>26</v>
      </c>
      <c r="N1382">
        <v>43642</v>
      </c>
      <c r="O1382">
        <v>44012</v>
      </c>
      <c r="P1382">
        <v>1000000</v>
      </c>
      <c r="Q1382">
        <v>129636.74</v>
      </c>
      <c r="R1382">
        <v>129636.74</v>
      </c>
      <c r="S1382">
        <v>85163.61</v>
      </c>
      <c r="T1382">
        <f t="shared" si="63"/>
        <v>785199.65</v>
      </c>
      <c r="U1382">
        <v>500000</v>
      </c>
      <c r="V1382">
        <v>0</v>
      </c>
      <c r="W1382">
        <f t="shared" si="64"/>
        <v>500000</v>
      </c>
      <c r="X1382">
        <f t="shared" si="65"/>
        <v>500000</v>
      </c>
    </row>
    <row r="1383" spans="1:24" x14ac:dyDescent="0.35">
      <c r="A1383">
        <v>8975</v>
      </c>
      <c r="B1383" t="s">
        <v>1393</v>
      </c>
      <c r="C1383" t="s">
        <v>1137</v>
      </c>
      <c r="D1383" t="s">
        <v>4093</v>
      </c>
      <c r="E1383" t="s">
        <v>3844</v>
      </c>
      <c r="F1383" t="s">
        <v>4094</v>
      </c>
      <c r="G1383" t="s">
        <v>12</v>
      </c>
      <c r="H1383" t="s">
        <v>6</v>
      </c>
      <c r="I1383" t="s">
        <v>1308</v>
      </c>
      <c r="J1383" t="s">
        <v>4524</v>
      </c>
      <c r="K1383" t="s">
        <v>33</v>
      </c>
      <c r="L1383">
        <v>8123</v>
      </c>
      <c r="M1383" t="s">
        <v>115</v>
      </c>
      <c r="N1383">
        <v>43642</v>
      </c>
      <c r="O1383">
        <v>43861</v>
      </c>
      <c r="P1383">
        <v>26899.83</v>
      </c>
      <c r="Q1383">
        <v>26899.83</v>
      </c>
      <c r="R1383">
        <v>26899.83</v>
      </c>
      <c r="S1383">
        <v>0</v>
      </c>
      <c r="T1383">
        <f t="shared" si="63"/>
        <v>0</v>
      </c>
      <c r="U1383">
        <v>75000</v>
      </c>
      <c r="V1383">
        <v>48100.17</v>
      </c>
      <c r="W1383">
        <f t="shared" si="64"/>
        <v>26899.83</v>
      </c>
      <c r="X1383">
        <f t="shared" si="65"/>
        <v>0</v>
      </c>
    </row>
    <row r="1384" spans="1:24" x14ac:dyDescent="0.35">
      <c r="A1384">
        <v>8213</v>
      </c>
      <c r="B1384" t="s">
        <v>1340</v>
      </c>
      <c r="C1384" t="s">
        <v>1139</v>
      </c>
      <c r="D1384" t="s">
        <v>4095</v>
      </c>
      <c r="E1384" t="s">
        <v>4096</v>
      </c>
      <c r="F1384" t="s">
        <v>4097</v>
      </c>
      <c r="G1384" t="s">
        <v>12</v>
      </c>
      <c r="H1384" t="s">
        <v>113</v>
      </c>
      <c r="I1384" t="s">
        <v>4098</v>
      </c>
      <c r="J1384" t="s">
        <v>4520</v>
      </c>
      <c r="K1384" t="s">
        <v>25</v>
      </c>
      <c r="L1384">
        <v>9532</v>
      </c>
      <c r="M1384" t="s">
        <v>276</v>
      </c>
      <c r="N1384">
        <v>43645</v>
      </c>
      <c r="O1384">
        <v>44255</v>
      </c>
      <c r="P1384">
        <v>444000</v>
      </c>
      <c r="Q1384">
        <v>64179.27</v>
      </c>
      <c r="R1384">
        <v>64179.27</v>
      </c>
      <c r="S1384">
        <v>62690</v>
      </c>
      <c r="T1384">
        <f t="shared" si="63"/>
        <v>317130.73</v>
      </c>
      <c r="U1384">
        <v>444000</v>
      </c>
      <c r="V1384">
        <v>0</v>
      </c>
      <c r="W1384">
        <f t="shared" si="64"/>
        <v>444000</v>
      </c>
      <c r="X1384">
        <f t="shared" si="65"/>
        <v>0</v>
      </c>
    </row>
    <row r="1385" spans="1:24" x14ac:dyDescent="0.35">
      <c r="A1385">
        <v>8072</v>
      </c>
      <c r="B1385" t="s">
        <v>1281</v>
      </c>
      <c r="C1385" t="s">
        <v>1137</v>
      </c>
      <c r="D1385" t="s">
        <v>4099</v>
      </c>
      <c r="E1385" t="s">
        <v>4100</v>
      </c>
      <c r="F1385" t="s">
        <v>4101</v>
      </c>
      <c r="G1385" t="s">
        <v>12</v>
      </c>
      <c r="H1385" t="s">
        <v>113</v>
      </c>
      <c r="I1385" t="s">
        <v>2852</v>
      </c>
      <c r="J1385" t="s">
        <v>4519</v>
      </c>
      <c r="K1385" t="s">
        <v>379</v>
      </c>
      <c r="L1385">
        <v>9348</v>
      </c>
      <c r="M1385" t="s">
        <v>243</v>
      </c>
      <c r="N1385">
        <v>43642</v>
      </c>
      <c r="O1385">
        <v>44074</v>
      </c>
      <c r="P1385">
        <v>200000</v>
      </c>
      <c r="Q1385">
        <v>46428.27</v>
      </c>
      <c r="R1385">
        <v>46428.27</v>
      </c>
      <c r="S1385">
        <v>1400</v>
      </c>
      <c r="T1385">
        <f t="shared" si="63"/>
        <v>152171.73000000001</v>
      </c>
      <c r="U1385">
        <v>200000</v>
      </c>
      <c r="V1385">
        <v>0</v>
      </c>
      <c r="W1385">
        <f t="shared" si="64"/>
        <v>200000</v>
      </c>
      <c r="X1385">
        <f t="shared" si="65"/>
        <v>0</v>
      </c>
    </row>
    <row r="1386" spans="1:24" x14ac:dyDescent="0.35">
      <c r="A1386">
        <v>8515</v>
      </c>
      <c r="B1386" t="s">
        <v>1364</v>
      </c>
      <c r="C1386" t="s">
        <v>1137</v>
      </c>
      <c r="D1386" t="s">
        <v>4102</v>
      </c>
      <c r="E1386" t="s">
        <v>4103</v>
      </c>
      <c r="F1386" t="s">
        <v>4104</v>
      </c>
      <c r="G1386" t="s">
        <v>12</v>
      </c>
      <c r="H1386" t="s">
        <v>113</v>
      </c>
      <c r="I1386" t="s">
        <v>3736</v>
      </c>
      <c r="J1386" t="s">
        <v>4519</v>
      </c>
      <c r="K1386" t="s">
        <v>337</v>
      </c>
      <c r="L1386">
        <v>9354</v>
      </c>
      <c r="M1386" t="s">
        <v>132</v>
      </c>
      <c r="N1386">
        <v>43642</v>
      </c>
      <c r="O1386">
        <v>43830</v>
      </c>
      <c r="P1386">
        <v>100000</v>
      </c>
      <c r="Q1386">
        <v>99947.54</v>
      </c>
      <c r="R1386">
        <v>99947.54</v>
      </c>
      <c r="S1386">
        <v>0</v>
      </c>
      <c r="T1386">
        <f t="shared" si="63"/>
        <v>52.460000000006403</v>
      </c>
      <c r="U1386">
        <v>100000</v>
      </c>
      <c r="V1386">
        <v>0</v>
      </c>
      <c r="W1386">
        <f t="shared" si="64"/>
        <v>100000</v>
      </c>
      <c r="X1386">
        <f t="shared" si="65"/>
        <v>0</v>
      </c>
    </row>
    <row r="1387" spans="1:24" x14ac:dyDescent="0.35">
      <c r="A1387">
        <v>6113</v>
      </c>
      <c r="B1387" t="s">
        <v>267</v>
      </c>
      <c r="C1387" t="s">
        <v>109</v>
      </c>
      <c r="D1387" t="s">
        <v>4105</v>
      </c>
      <c r="E1387" t="s">
        <v>4106</v>
      </c>
      <c r="F1387" t="s">
        <v>2377</v>
      </c>
      <c r="G1387" t="s">
        <v>12</v>
      </c>
      <c r="H1387" t="s">
        <v>6</v>
      </c>
      <c r="I1387" t="s">
        <v>4107</v>
      </c>
      <c r="J1387" t="s">
        <v>4519</v>
      </c>
      <c r="K1387" t="s">
        <v>734</v>
      </c>
      <c r="L1387">
        <v>9282</v>
      </c>
      <c r="M1387" t="s">
        <v>4108</v>
      </c>
      <c r="N1387">
        <v>43645</v>
      </c>
      <c r="O1387">
        <v>44043</v>
      </c>
      <c r="P1387">
        <v>8282.8799999999992</v>
      </c>
      <c r="Q1387">
        <v>8282.8799999999992</v>
      </c>
      <c r="R1387">
        <v>8282.8799999999992</v>
      </c>
      <c r="S1387">
        <v>0</v>
      </c>
      <c r="T1387">
        <f t="shared" si="63"/>
        <v>0</v>
      </c>
      <c r="U1387">
        <v>740000</v>
      </c>
      <c r="V1387">
        <v>731717.12</v>
      </c>
      <c r="W1387">
        <f t="shared" si="64"/>
        <v>8282.8800000000047</v>
      </c>
      <c r="X1387">
        <f t="shared" si="65"/>
        <v>0</v>
      </c>
    </row>
    <row r="1388" spans="1:24" x14ac:dyDescent="0.35">
      <c r="A1388">
        <v>6114</v>
      </c>
      <c r="B1388" t="s">
        <v>201</v>
      </c>
      <c r="C1388" t="s">
        <v>109</v>
      </c>
      <c r="D1388" t="s">
        <v>4109</v>
      </c>
      <c r="E1388" t="s">
        <v>4110</v>
      </c>
      <c r="F1388" t="s">
        <v>4111</v>
      </c>
      <c r="G1388" t="s">
        <v>12</v>
      </c>
      <c r="H1388" t="s">
        <v>113</v>
      </c>
      <c r="I1388" t="s">
        <v>159</v>
      </c>
      <c r="J1388" t="s">
        <v>4519</v>
      </c>
      <c r="K1388" t="s">
        <v>1981</v>
      </c>
      <c r="L1388">
        <v>9354</v>
      </c>
      <c r="M1388" t="s">
        <v>132</v>
      </c>
      <c r="N1388">
        <v>43646</v>
      </c>
      <c r="O1388">
        <v>44012</v>
      </c>
      <c r="P1388">
        <v>230000</v>
      </c>
      <c r="Q1388">
        <v>191532.7</v>
      </c>
      <c r="R1388">
        <v>191532.7</v>
      </c>
      <c r="S1388">
        <v>10957.26</v>
      </c>
      <c r="T1388">
        <f t="shared" si="63"/>
        <v>27510.039999999986</v>
      </c>
      <c r="U1388">
        <v>230000</v>
      </c>
      <c r="V1388">
        <v>0</v>
      </c>
      <c r="W1388">
        <f t="shared" si="64"/>
        <v>230000</v>
      </c>
      <c r="X1388">
        <f t="shared" si="65"/>
        <v>0</v>
      </c>
    </row>
    <row r="1389" spans="1:24" x14ac:dyDescent="0.35">
      <c r="A1389">
        <v>8075</v>
      </c>
      <c r="B1389" t="s">
        <v>1325</v>
      </c>
      <c r="C1389" t="s">
        <v>1137</v>
      </c>
      <c r="D1389" t="s">
        <v>4112</v>
      </c>
      <c r="E1389" t="s">
        <v>3778</v>
      </c>
      <c r="F1389" t="s">
        <v>4113</v>
      </c>
      <c r="G1389" t="s">
        <v>12</v>
      </c>
      <c r="H1389" t="s">
        <v>113</v>
      </c>
      <c r="I1389" t="s">
        <v>3388</v>
      </c>
      <c r="J1389" t="s">
        <v>4522</v>
      </c>
      <c r="K1389" t="s">
        <v>176</v>
      </c>
      <c r="L1389">
        <v>9351</v>
      </c>
      <c r="M1389" t="s">
        <v>34</v>
      </c>
      <c r="N1389">
        <v>43661</v>
      </c>
      <c r="O1389">
        <v>43921</v>
      </c>
      <c r="P1389">
        <v>500000</v>
      </c>
      <c r="Q1389">
        <v>346802.68</v>
      </c>
      <c r="R1389">
        <v>346802.68</v>
      </c>
      <c r="S1389">
        <v>28425</v>
      </c>
      <c r="T1389">
        <f t="shared" si="63"/>
        <v>124772.32</v>
      </c>
      <c r="U1389">
        <v>500000</v>
      </c>
      <c r="V1389">
        <v>0</v>
      </c>
      <c r="W1389">
        <f t="shared" si="64"/>
        <v>500000</v>
      </c>
      <c r="X1389">
        <f t="shared" si="65"/>
        <v>0</v>
      </c>
    </row>
    <row r="1390" spans="1:24" x14ac:dyDescent="0.35">
      <c r="A1390">
        <v>8084</v>
      </c>
      <c r="B1390" t="s">
        <v>934</v>
      </c>
      <c r="C1390" t="s">
        <v>1137</v>
      </c>
      <c r="D1390" t="s">
        <v>4114</v>
      </c>
      <c r="E1390" t="s">
        <v>4115</v>
      </c>
      <c r="F1390" t="s">
        <v>4116</v>
      </c>
      <c r="G1390" t="s">
        <v>12</v>
      </c>
      <c r="H1390" t="s">
        <v>113</v>
      </c>
      <c r="I1390" t="s">
        <v>4117</v>
      </c>
      <c r="J1390" t="s">
        <v>4520</v>
      </c>
      <c r="K1390" t="s">
        <v>311</v>
      </c>
      <c r="L1390">
        <v>9391</v>
      </c>
      <c r="M1390" t="s">
        <v>2107</v>
      </c>
      <c r="N1390">
        <v>43668</v>
      </c>
      <c r="O1390">
        <v>44012</v>
      </c>
      <c r="P1390">
        <v>250000</v>
      </c>
      <c r="Q1390">
        <v>27664.33</v>
      </c>
      <c r="R1390">
        <v>27664.33</v>
      </c>
      <c r="S1390">
        <v>134566.20000000001</v>
      </c>
      <c r="T1390">
        <f t="shared" si="63"/>
        <v>87769.469999999972</v>
      </c>
      <c r="U1390">
        <v>250000</v>
      </c>
      <c r="V1390">
        <v>0</v>
      </c>
      <c r="W1390">
        <f t="shared" si="64"/>
        <v>250000</v>
      </c>
      <c r="X1390">
        <f t="shared" si="65"/>
        <v>0</v>
      </c>
    </row>
    <row r="1391" spans="1:24" x14ac:dyDescent="0.35">
      <c r="A1391">
        <v>9045</v>
      </c>
      <c r="B1391" t="s">
        <v>1387</v>
      </c>
      <c r="C1391" t="s">
        <v>1155</v>
      </c>
      <c r="D1391" t="s">
        <v>4118</v>
      </c>
      <c r="E1391" t="s">
        <v>4119</v>
      </c>
      <c r="F1391" t="s">
        <v>4120</v>
      </c>
      <c r="G1391" t="s">
        <v>12</v>
      </c>
      <c r="H1391" t="s">
        <v>113</v>
      </c>
      <c r="I1391" t="s">
        <v>4121</v>
      </c>
      <c r="J1391" t="s">
        <v>4524</v>
      </c>
      <c r="K1391" t="s">
        <v>33</v>
      </c>
      <c r="L1391">
        <v>9175</v>
      </c>
      <c r="M1391" t="s">
        <v>4122</v>
      </c>
      <c r="N1391">
        <v>43668</v>
      </c>
      <c r="O1391">
        <v>44377</v>
      </c>
      <c r="P1391">
        <v>500000</v>
      </c>
      <c r="Q1391">
        <v>60941.85</v>
      </c>
      <c r="R1391">
        <v>60941.85</v>
      </c>
      <c r="S1391">
        <v>21303.75</v>
      </c>
      <c r="T1391">
        <f t="shared" si="63"/>
        <v>417754.4</v>
      </c>
      <c r="U1391">
        <v>250000</v>
      </c>
      <c r="V1391">
        <v>0</v>
      </c>
      <c r="W1391">
        <f t="shared" si="64"/>
        <v>250000</v>
      </c>
      <c r="X1391">
        <f t="shared" si="65"/>
        <v>250000</v>
      </c>
    </row>
    <row r="1392" spans="1:24" x14ac:dyDescent="0.35">
      <c r="A1392">
        <v>8213</v>
      </c>
      <c r="B1392" t="s">
        <v>1340</v>
      </c>
      <c r="C1392" t="s">
        <v>1139</v>
      </c>
      <c r="D1392" t="s">
        <v>4123</v>
      </c>
      <c r="E1392" t="s">
        <v>4124</v>
      </c>
      <c r="F1392" t="s">
        <v>4125</v>
      </c>
      <c r="G1392" t="s">
        <v>12</v>
      </c>
      <c r="H1392" t="s">
        <v>113</v>
      </c>
      <c r="I1392" t="s">
        <v>4126</v>
      </c>
      <c r="J1392" t="s">
        <v>4520</v>
      </c>
      <c r="K1392" t="s">
        <v>311</v>
      </c>
      <c r="L1392">
        <v>9532</v>
      </c>
      <c r="M1392" t="s">
        <v>276</v>
      </c>
      <c r="N1392">
        <v>43670</v>
      </c>
      <c r="O1392">
        <v>44255</v>
      </c>
      <c r="P1392">
        <v>670000</v>
      </c>
      <c r="Q1392">
        <v>19761.25</v>
      </c>
      <c r="R1392">
        <v>19761.25</v>
      </c>
      <c r="S1392">
        <v>3184.42</v>
      </c>
      <c r="T1392">
        <f t="shared" si="63"/>
        <v>647054.32999999996</v>
      </c>
      <c r="U1392">
        <v>335000</v>
      </c>
      <c r="V1392">
        <v>0</v>
      </c>
      <c r="W1392">
        <f t="shared" si="64"/>
        <v>335000</v>
      </c>
      <c r="X1392">
        <f t="shared" si="65"/>
        <v>335000</v>
      </c>
    </row>
    <row r="1393" spans="1:24" x14ac:dyDescent="0.35">
      <c r="A1393">
        <v>8766</v>
      </c>
      <c r="B1393" t="s">
        <v>1382</v>
      </c>
      <c r="C1393" t="s">
        <v>1146</v>
      </c>
      <c r="D1393" t="s">
        <v>4127</v>
      </c>
      <c r="E1393" t="s">
        <v>4128</v>
      </c>
      <c r="F1393" t="s">
        <v>4129</v>
      </c>
      <c r="G1393" t="s">
        <v>12</v>
      </c>
      <c r="H1393" t="s">
        <v>113</v>
      </c>
      <c r="I1393" t="s">
        <v>4130</v>
      </c>
      <c r="J1393" t="s">
        <v>4520</v>
      </c>
      <c r="K1393" t="s">
        <v>188</v>
      </c>
      <c r="L1393">
        <v>9341</v>
      </c>
      <c r="M1393" t="s">
        <v>3867</v>
      </c>
      <c r="N1393">
        <v>43685</v>
      </c>
      <c r="O1393">
        <v>44377</v>
      </c>
      <c r="P1393">
        <v>140000</v>
      </c>
      <c r="Q1393">
        <v>6306.71</v>
      </c>
      <c r="R1393">
        <v>6306.71</v>
      </c>
      <c r="S1393">
        <v>13750</v>
      </c>
      <c r="T1393">
        <f t="shared" si="63"/>
        <v>119943.29000000001</v>
      </c>
      <c r="U1393">
        <v>70000</v>
      </c>
      <c r="V1393">
        <v>0</v>
      </c>
      <c r="W1393">
        <f t="shared" si="64"/>
        <v>70000</v>
      </c>
      <c r="X1393">
        <f t="shared" si="65"/>
        <v>70000</v>
      </c>
    </row>
    <row r="1394" spans="1:24" x14ac:dyDescent="0.35">
      <c r="A1394">
        <v>9045</v>
      </c>
      <c r="B1394" t="s">
        <v>1387</v>
      </c>
      <c r="C1394" t="s">
        <v>1155</v>
      </c>
      <c r="D1394" t="s">
        <v>4131</v>
      </c>
      <c r="E1394" t="s">
        <v>4132</v>
      </c>
      <c r="F1394" t="s">
        <v>4133</v>
      </c>
      <c r="G1394" t="s">
        <v>12</v>
      </c>
      <c r="H1394" t="s">
        <v>113</v>
      </c>
      <c r="I1394" t="s">
        <v>4134</v>
      </c>
      <c r="J1394" t="s">
        <v>4525</v>
      </c>
      <c r="K1394" t="s">
        <v>227</v>
      </c>
      <c r="L1394">
        <v>9284</v>
      </c>
      <c r="M1394" t="s">
        <v>4135</v>
      </c>
      <c r="N1394">
        <v>43675</v>
      </c>
      <c r="O1394">
        <v>44773</v>
      </c>
      <c r="P1394">
        <v>800000</v>
      </c>
      <c r="Q1394">
        <v>135336.03</v>
      </c>
      <c r="R1394">
        <v>135336.03</v>
      </c>
      <c r="S1394">
        <v>86765</v>
      </c>
      <c r="T1394">
        <f t="shared" si="63"/>
        <v>577898.97</v>
      </c>
      <c r="U1394">
        <v>400000</v>
      </c>
      <c r="V1394">
        <v>0</v>
      </c>
      <c r="W1394">
        <f t="shared" si="64"/>
        <v>400000</v>
      </c>
      <c r="X1394">
        <f t="shared" si="65"/>
        <v>400000</v>
      </c>
    </row>
    <row r="1395" spans="1:24" x14ac:dyDescent="0.35">
      <c r="A1395">
        <v>9046</v>
      </c>
      <c r="B1395" t="s">
        <v>1409</v>
      </c>
      <c r="C1395" t="s">
        <v>1155</v>
      </c>
      <c r="D1395" t="s">
        <v>4136</v>
      </c>
      <c r="E1395" t="s">
        <v>2508</v>
      </c>
      <c r="F1395" t="s">
        <v>4137</v>
      </c>
      <c r="G1395" t="s">
        <v>12</v>
      </c>
      <c r="H1395" t="s">
        <v>113</v>
      </c>
      <c r="I1395" t="s">
        <v>38</v>
      </c>
      <c r="J1395" t="s">
        <v>4525</v>
      </c>
      <c r="K1395" t="s">
        <v>384</v>
      </c>
      <c r="L1395">
        <v>9364</v>
      </c>
      <c r="M1395" t="s">
        <v>39</v>
      </c>
      <c r="N1395">
        <v>43678</v>
      </c>
      <c r="O1395">
        <v>44561</v>
      </c>
      <c r="P1395">
        <v>250000</v>
      </c>
      <c r="Q1395">
        <v>7747.53</v>
      </c>
      <c r="R1395">
        <v>7747.53</v>
      </c>
      <c r="S1395">
        <v>0</v>
      </c>
      <c r="T1395">
        <f t="shared" si="63"/>
        <v>242252.47</v>
      </c>
      <c r="U1395">
        <v>125000</v>
      </c>
      <c r="V1395">
        <v>0</v>
      </c>
      <c r="W1395">
        <f t="shared" si="64"/>
        <v>125000</v>
      </c>
      <c r="X1395">
        <f t="shared" si="65"/>
        <v>125000</v>
      </c>
    </row>
    <row r="1396" spans="1:24" x14ac:dyDescent="0.35">
      <c r="A1396">
        <v>8519</v>
      </c>
      <c r="B1396" t="s">
        <v>1366</v>
      </c>
      <c r="C1396" t="s">
        <v>1143</v>
      </c>
      <c r="D1396" t="s">
        <v>4138</v>
      </c>
      <c r="E1396" t="s">
        <v>4139</v>
      </c>
      <c r="F1396" t="s">
        <v>4140</v>
      </c>
      <c r="G1396" t="s">
        <v>12</v>
      </c>
      <c r="H1396" t="s">
        <v>113</v>
      </c>
      <c r="I1396" t="s">
        <v>887</v>
      </c>
      <c r="J1396" t="s">
        <v>4520</v>
      </c>
      <c r="K1396" t="s">
        <v>77</v>
      </c>
      <c r="L1396">
        <v>9778</v>
      </c>
      <c r="M1396" t="s">
        <v>355</v>
      </c>
      <c r="N1396">
        <v>43699</v>
      </c>
      <c r="O1396">
        <v>43951</v>
      </c>
      <c r="P1396">
        <v>200000</v>
      </c>
      <c r="Q1396">
        <v>11417</v>
      </c>
      <c r="R1396">
        <v>11417</v>
      </c>
      <c r="S1396">
        <v>0</v>
      </c>
      <c r="T1396">
        <f t="shared" si="63"/>
        <v>188583</v>
      </c>
      <c r="U1396">
        <v>200000</v>
      </c>
      <c r="V1396">
        <v>0</v>
      </c>
      <c r="W1396">
        <f t="shared" si="64"/>
        <v>200000</v>
      </c>
      <c r="X1396">
        <f t="shared" si="65"/>
        <v>0</v>
      </c>
    </row>
    <row r="1397" spans="1:24" x14ac:dyDescent="0.35">
      <c r="A1397">
        <v>6112</v>
      </c>
      <c r="B1397" t="s">
        <v>195</v>
      </c>
      <c r="C1397" t="s">
        <v>109</v>
      </c>
      <c r="D1397" t="s">
        <v>4141</v>
      </c>
      <c r="E1397" t="s">
        <v>4142</v>
      </c>
      <c r="F1397" t="s">
        <v>4143</v>
      </c>
      <c r="G1397" t="s">
        <v>12</v>
      </c>
      <c r="H1397" t="s">
        <v>113</v>
      </c>
      <c r="I1397" t="s">
        <v>783</v>
      </c>
      <c r="J1397" t="s">
        <v>4519</v>
      </c>
      <c r="K1397" t="s">
        <v>17</v>
      </c>
      <c r="L1397">
        <v>9348</v>
      </c>
      <c r="M1397" t="s">
        <v>243</v>
      </c>
      <c r="N1397">
        <v>43685</v>
      </c>
      <c r="O1397">
        <v>44043</v>
      </c>
      <c r="P1397">
        <v>930000</v>
      </c>
      <c r="Q1397">
        <v>201834.66</v>
      </c>
      <c r="R1397">
        <v>201834.66</v>
      </c>
      <c r="S1397">
        <v>652130.80000000005</v>
      </c>
      <c r="T1397">
        <f t="shared" si="63"/>
        <v>76034.539999999921</v>
      </c>
      <c r="U1397">
        <v>930000</v>
      </c>
      <c r="V1397">
        <v>0</v>
      </c>
      <c r="W1397">
        <f t="shared" si="64"/>
        <v>930000</v>
      </c>
      <c r="X1397">
        <f t="shared" si="65"/>
        <v>0</v>
      </c>
    </row>
    <row r="1398" spans="1:24" x14ac:dyDescent="0.35">
      <c r="A1398">
        <v>7025</v>
      </c>
      <c r="B1398" t="s">
        <v>1124</v>
      </c>
      <c r="C1398" t="s">
        <v>798</v>
      </c>
      <c r="D1398" t="s">
        <v>4144</v>
      </c>
      <c r="E1398" t="s">
        <v>3577</v>
      </c>
      <c r="F1398" t="s">
        <v>3578</v>
      </c>
      <c r="G1398" t="s">
        <v>12</v>
      </c>
      <c r="H1398" t="s">
        <v>113</v>
      </c>
      <c r="I1398" t="s">
        <v>413</v>
      </c>
      <c r="J1398" t="s">
        <v>4525</v>
      </c>
      <c r="K1398" t="s">
        <v>99</v>
      </c>
      <c r="L1398">
        <v>9364</v>
      </c>
      <c r="M1398" t="s">
        <v>39</v>
      </c>
      <c r="N1398">
        <v>43748</v>
      </c>
      <c r="O1398">
        <v>44012</v>
      </c>
      <c r="P1398">
        <v>1000000</v>
      </c>
      <c r="Q1398">
        <v>264526.26</v>
      </c>
      <c r="R1398">
        <v>264526.26</v>
      </c>
      <c r="S1398">
        <v>545427.31000000006</v>
      </c>
      <c r="T1398">
        <f t="shared" si="63"/>
        <v>190046.42999999993</v>
      </c>
      <c r="U1398">
        <v>1000000</v>
      </c>
      <c r="V1398">
        <v>0</v>
      </c>
      <c r="W1398">
        <f t="shared" si="64"/>
        <v>1000000</v>
      </c>
      <c r="X1398">
        <f t="shared" si="65"/>
        <v>0</v>
      </c>
    </row>
    <row r="1399" spans="1:24" x14ac:dyDescent="0.35">
      <c r="A1399">
        <v>8079</v>
      </c>
      <c r="B1399" t="s">
        <v>900</v>
      </c>
      <c r="C1399" t="s">
        <v>1137</v>
      </c>
      <c r="D1399" t="s">
        <v>4145</v>
      </c>
      <c r="E1399" t="s">
        <v>4139</v>
      </c>
      <c r="F1399" t="s">
        <v>4146</v>
      </c>
      <c r="G1399" t="s">
        <v>12</v>
      </c>
      <c r="H1399" t="s">
        <v>113</v>
      </c>
      <c r="I1399" t="s">
        <v>887</v>
      </c>
      <c r="J1399" t="s">
        <v>4520</v>
      </c>
      <c r="K1399" t="s">
        <v>77</v>
      </c>
      <c r="L1399">
        <v>9778</v>
      </c>
      <c r="M1399" t="s">
        <v>355</v>
      </c>
      <c r="N1399">
        <v>43699</v>
      </c>
      <c r="O1399">
        <v>43951</v>
      </c>
      <c r="P1399">
        <v>600000</v>
      </c>
      <c r="Q1399">
        <v>217559.85</v>
      </c>
      <c r="R1399">
        <v>217559.85</v>
      </c>
      <c r="S1399">
        <v>315517.71000000002</v>
      </c>
      <c r="T1399">
        <f t="shared" si="63"/>
        <v>66922.44</v>
      </c>
      <c r="U1399">
        <v>600000</v>
      </c>
      <c r="V1399">
        <v>0</v>
      </c>
      <c r="W1399">
        <f t="shared" si="64"/>
        <v>600000</v>
      </c>
      <c r="X1399">
        <f t="shared" si="65"/>
        <v>0</v>
      </c>
    </row>
    <row r="1400" spans="1:24" x14ac:dyDescent="0.35">
      <c r="A1400">
        <v>6113</v>
      </c>
      <c r="B1400" t="s">
        <v>267</v>
      </c>
      <c r="C1400" t="s">
        <v>109</v>
      </c>
      <c r="D1400" t="s">
        <v>4147</v>
      </c>
      <c r="E1400" t="s">
        <v>4148</v>
      </c>
      <c r="F1400" t="s">
        <v>4149</v>
      </c>
      <c r="G1400" t="s">
        <v>12</v>
      </c>
      <c r="H1400" t="s">
        <v>113</v>
      </c>
      <c r="I1400" t="s">
        <v>574</v>
      </c>
      <c r="J1400" t="s">
        <v>4522</v>
      </c>
      <c r="K1400" t="s">
        <v>193</v>
      </c>
      <c r="L1400">
        <v>9351</v>
      </c>
      <c r="M1400" t="s">
        <v>34</v>
      </c>
      <c r="N1400">
        <v>43689</v>
      </c>
      <c r="O1400">
        <v>44043</v>
      </c>
      <c r="P1400">
        <v>100000</v>
      </c>
      <c r="Q1400">
        <v>15922.5</v>
      </c>
      <c r="R1400">
        <v>15922.5</v>
      </c>
      <c r="S1400">
        <v>52814.65</v>
      </c>
      <c r="T1400">
        <f t="shared" si="63"/>
        <v>31262.85</v>
      </c>
      <c r="U1400">
        <v>100000</v>
      </c>
      <c r="V1400">
        <v>0</v>
      </c>
      <c r="W1400">
        <f t="shared" si="64"/>
        <v>100000</v>
      </c>
      <c r="X1400">
        <f t="shared" si="65"/>
        <v>0</v>
      </c>
    </row>
    <row r="1401" spans="1:24" x14ac:dyDescent="0.35">
      <c r="A1401">
        <v>6113</v>
      </c>
      <c r="B1401" t="s">
        <v>267</v>
      </c>
      <c r="C1401" t="s">
        <v>109</v>
      </c>
      <c r="D1401" t="s">
        <v>4150</v>
      </c>
      <c r="E1401" t="s">
        <v>4148</v>
      </c>
      <c r="F1401" t="s">
        <v>4151</v>
      </c>
      <c r="G1401" t="s">
        <v>12</v>
      </c>
      <c r="H1401" t="s">
        <v>113</v>
      </c>
      <c r="I1401" t="s">
        <v>574</v>
      </c>
      <c r="J1401" t="s">
        <v>4522</v>
      </c>
      <c r="K1401" t="s">
        <v>193</v>
      </c>
      <c r="L1401">
        <v>9351</v>
      </c>
      <c r="M1401" t="s">
        <v>34</v>
      </c>
      <c r="N1401">
        <v>43689</v>
      </c>
      <c r="O1401">
        <v>44043</v>
      </c>
      <c r="P1401">
        <v>100000</v>
      </c>
      <c r="Q1401">
        <v>16164.05</v>
      </c>
      <c r="R1401">
        <v>16164.05</v>
      </c>
      <c r="S1401">
        <v>52814.65</v>
      </c>
      <c r="T1401">
        <f t="shared" si="63"/>
        <v>31021.299999999996</v>
      </c>
      <c r="U1401">
        <v>100000</v>
      </c>
      <c r="V1401">
        <v>0</v>
      </c>
      <c r="W1401">
        <f t="shared" si="64"/>
        <v>100000</v>
      </c>
      <c r="X1401">
        <f t="shared" si="65"/>
        <v>0</v>
      </c>
    </row>
    <row r="1402" spans="1:24" x14ac:dyDescent="0.35">
      <c r="A1402">
        <v>6113</v>
      </c>
      <c r="B1402" t="s">
        <v>267</v>
      </c>
      <c r="C1402" t="s">
        <v>109</v>
      </c>
      <c r="D1402" t="s">
        <v>4152</v>
      </c>
      <c r="E1402" t="s">
        <v>4148</v>
      </c>
      <c r="F1402" t="s">
        <v>4153</v>
      </c>
      <c r="G1402" t="s">
        <v>12</v>
      </c>
      <c r="H1402" t="s">
        <v>113</v>
      </c>
      <c r="I1402" t="s">
        <v>574</v>
      </c>
      <c r="J1402" t="s">
        <v>4522</v>
      </c>
      <c r="K1402" t="s">
        <v>193</v>
      </c>
      <c r="L1402">
        <v>9351</v>
      </c>
      <c r="M1402" t="s">
        <v>34</v>
      </c>
      <c r="N1402">
        <v>43689</v>
      </c>
      <c r="O1402">
        <v>44043</v>
      </c>
      <c r="P1402">
        <v>100000</v>
      </c>
      <c r="Q1402">
        <v>16164.06</v>
      </c>
      <c r="R1402">
        <v>16164.06</v>
      </c>
      <c r="S1402">
        <v>52814.65</v>
      </c>
      <c r="T1402">
        <f t="shared" si="63"/>
        <v>31021.29</v>
      </c>
      <c r="U1402">
        <v>100000</v>
      </c>
      <c r="V1402">
        <v>0</v>
      </c>
      <c r="W1402">
        <f t="shared" si="64"/>
        <v>100000</v>
      </c>
      <c r="X1402">
        <f t="shared" si="65"/>
        <v>0</v>
      </c>
    </row>
    <row r="1403" spans="1:24" x14ac:dyDescent="0.35">
      <c r="A1403">
        <v>6113</v>
      </c>
      <c r="B1403" t="s">
        <v>267</v>
      </c>
      <c r="C1403" t="s">
        <v>109</v>
      </c>
      <c r="D1403" t="s">
        <v>4154</v>
      </c>
      <c r="E1403" t="s">
        <v>4148</v>
      </c>
      <c r="F1403" t="s">
        <v>4155</v>
      </c>
      <c r="G1403" t="s">
        <v>12</v>
      </c>
      <c r="H1403" t="s">
        <v>113</v>
      </c>
      <c r="I1403" t="s">
        <v>574</v>
      </c>
      <c r="J1403" t="s">
        <v>4522</v>
      </c>
      <c r="K1403" t="s">
        <v>193</v>
      </c>
      <c r="L1403">
        <v>9351</v>
      </c>
      <c r="M1403" t="s">
        <v>34</v>
      </c>
      <c r="N1403">
        <v>43689</v>
      </c>
      <c r="O1403">
        <v>44043</v>
      </c>
      <c r="P1403">
        <v>100000</v>
      </c>
      <c r="Q1403">
        <v>16164.05</v>
      </c>
      <c r="R1403">
        <v>16164.05</v>
      </c>
      <c r="S1403">
        <v>52814.65</v>
      </c>
      <c r="T1403">
        <f t="shared" si="63"/>
        <v>31021.299999999996</v>
      </c>
      <c r="U1403">
        <v>100000</v>
      </c>
      <c r="V1403">
        <v>0</v>
      </c>
      <c r="W1403">
        <f t="shared" si="64"/>
        <v>100000</v>
      </c>
      <c r="X1403">
        <f t="shared" si="65"/>
        <v>0</v>
      </c>
    </row>
    <row r="1404" spans="1:24" x14ac:dyDescent="0.35">
      <c r="A1404">
        <v>6112</v>
      </c>
      <c r="B1404" t="s">
        <v>195</v>
      </c>
      <c r="C1404" t="s">
        <v>109</v>
      </c>
      <c r="D1404" t="s">
        <v>4156</v>
      </c>
      <c r="E1404" t="s">
        <v>4148</v>
      </c>
      <c r="F1404" t="s">
        <v>4157</v>
      </c>
      <c r="G1404" t="s">
        <v>12</v>
      </c>
      <c r="H1404" t="s">
        <v>113</v>
      </c>
      <c r="I1404" t="s">
        <v>574</v>
      </c>
      <c r="J1404" t="s">
        <v>4522</v>
      </c>
      <c r="K1404" t="s">
        <v>193</v>
      </c>
      <c r="L1404">
        <v>9351</v>
      </c>
      <c r="M1404" t="s">
        <v>34</v>
      </c>
      <c r="N1404">
        <v>43689</v>
      </c>
      <c r="O1404">
        <v>44043</v>
      </c>
      <c r="P1404">
        <v>100000</v>
      </c>
      <c r="Q1404">
        <v>22640.94</v>
      </c>
      <c r="R1404">
        <v>22640.94</v>
      </c>
      <c r="S1404">
        <v>52814.65</v>
      </c>
      <c r="T1404">
        <f t="shared" si="63"/>
        <v>24544.409999999996</v>
      </c>
      <c r="U1404">
        <v>100000</v>
      </c>
      <c r="V1404">
        <v>0</v>
      </c>
      <c r="W1404">
        <f t="shared" si="64"/>
        <v>100000</v>
      </c>
      <c r="X1404">
        <f t="shared" si="65"/>
        <v>0</v>
      </c>
    </row>
    <row r="1405" spans="1:24" x14ac:dyDescent="0.35">
      <c r="A1405">
        <v>6113</v>
      </c>
      <c r="B1405" t="s">
        <v>267</v>
      </c>
      <c r="C1405" t="s">
        <v>109</v>
      </c>
      <c r="D1405" t="s">
        <v>4158</v>
      </c>
      <c r="E1405" t="s">
        <v>4148</v>
      </c>
      <c r="F1405" t="s">
        <v>4159</v>
      </c>
      <c r="G1405" t="s">
        <v>12</v>
      </c>
      <c r="H1405" t="s">
        <v>113</v>
      </c>
      <c r="I1405" t="s">
        <v>574</v>
      </c>
      <c r="J1405" t="s">
        <v>4522</v>
      </c>
      <c r="K1405" t="s">
        <v>193</v>
      </c>
      <c r="L1405">
        <v>9351</v>
      </c>
      <c r="M1405" t="s">
        <v>34</v>
      </c>
      <c r="N1405">
        <v>43689</v>
      </c>
      <c r="O1405">
        <v>44043</v>
      </c>
      <c r="P1405">
        <v>100000</v>
      </c>
      <c r="Q1405">
        <v>16168.93</v>
      </c>
      <c r="R1405">
        <v>16168.93</v>
      </c>
      <c r="S1405">
        <v>52950.67</v>
      </c>
      <c r="T1405">
        <f t="shared" si="63"/>
        <v>30880.400000000009</v>
      </c>
      <c r="U1405">
        <v>100000</v>
      </c>
      <c r="V1405">
        <v>0</v>
      </c>
      <c r="W1405">
        <f t="shared" si="64"/>
        <v>100000</v>
      </c>
      <c r="X1405">
        <f t="shared" si="65"/>
        <v>0</v>
      </c>
    </row>
    <row r="1406" spans="1:24" x14ac:dyDescent="0.35">
      <c r="A1406">
        <v>8075</v>
      </c>
      <c r="B1406" t="s">
        <v>1325</v>
      </c>
      <c r="C1406" t="s">
        <v>1137</v>
      </c>
      <c r="D1406" t="s">
        <v>4160</v>
      </c>
      <c r="E1406" t="s">
        <v>3386</v>
      </c>
      <c r="F1406" t="s">
        <v>4161</v>
      </c>
      <c r="G1406" t="s">
        <v>12</v>
      </c>
      <c r="H1406" t="s">
        <v>113</v>
      </c>
      <c r="I1406" t="s">
        <v>3388</v>
      </c>
      <c r="J1406" t="s">
        <v>4522</v>
      </c>
      <c r="K1406" t="s">
        <v>763</v>
      </c>
      <c r="L1406">
        <v>9351</v>
      </c>
      <c r="M1406" t="s">
        <v>34</v>
      </c>
      <c r="N1406">
        <v>43690</v>
      </c>
      <c r="O1406">
        <v>43951</v>
      </c>
      <c r="P1406">
        <v>49840</v>
      </c>
      <c r="Q1406">
        <v>25098.54</v>
      </c>
      <c r="R1406">
        <v>25098.54</v>
      </c>
      <c r="S1406">
        <v>22355</v>
      </c>
      <c r="T1406">
        <f t="shared" si="63"/>
        <v>2386.4599999999991</v>
      </c>
      <c r="U1406">
        <v>49840</v>
      </c>
      <c r="V1406">
        <v>0</v>
      </c>
      <c r="W1406">
        <f t="shared" si="64"/>
        <v>49840</v>
      </c>
      <c r="X1406">
        <f t="shared" si="65"/>
        <v>0</v>
      </c>
    </row>
    <row r="1407" spans="1:24" x14ac:dyDescent="0.35">
      <c r="A1407">
        <v>7113</v>
      </c>
      <c r="B1407" t="s">
        <v>813</v>
      </c>
      <c r="C1407" t="s">
        <v>798</v>
      </c>
      <c r="D1407" t="s">
        <v>4162</v>
      </c>
      <c r="E1407" t="s">
        <v>3566</v>
      </c>
      <c r="F1407" t="s">
        <v>4163</v>
      </c>
      <c r="G1407" t="s">
        <v>12</v>
      </c>
      <c r="H1407" t="s">
        <v>113</v>
      </c>
      <c r="I1407" t="s">
        <v>4065</v>
      </c>
      <c r="J1407" t="s">
        <v>4525</v>
      </c>
      <c r="K1407" t="s">
        <v>99</v>
      </c>
      <c r="L1407">
        <v>9364</v>
      </c>
      <c r="M1407" t="s">
        <v>39</v>
      </c>
      <c r="N1407">
        <v>43761</v>
      </c>
      <c r="O1407">
        <v>44012</v>
      </c>
      <c r="P1407">
        <v>2000000</v>
      </c>
      <c r="Q1407">
        <v>106499.27</v>
      </c>
      <c r="R1407">
        <v>106499.27</v>
      </c>
      <c r="S1407">
        <v>394134.83</v>
      </c>
      <c r="T1407">
        <f t="shared" si="63"/>
        <v>1499365.9</v>
      </c>
      <c r="U1407">
        <v>2000000</v>
      </c>
      <c r="V1407">
        <v>0</v>
      </c>
      <c r="W1407">
        <f t="shared" si="64"/>
        <v>2000000</v>
      </c>
      <c r="X1407">
        <f t="shared" si="65"/>
        <v>0</v>
      </c>
    </row>
    <row r="1408" spans="1:24" x14ac:dyDescent="0.35">
      <c r="A1408">
        <v>8074</v>
      </c>
      <c r="B1408" t="s">
        <v>1287</v>
      </c>
      <c r="C1408" t="s">
        <v>1137</v>
      </c>
      <c r="D1408" t="s">
        <v>4164</v>
      </c>
      <c r="E1408" t="s">
        <v>2946</v>
      </c>
      <c r="F1408" t="s">
        <v>4165</v>
      </c>
      <c r="G1408" t="s">
        <v>12</v>
      </c>
      <c r="H1408" t="s">
        <v>113</v>
      </c>
      <c r="I1408" t="s">
        <v>748</v>
      </c>
      <c r="J1408" t="s">
        <v>4521</v>
      </c>
      <c r="K1408" t="s">
        <v>703</v>
      </c>
      <c r="L1408">
        <v>9350</v>
      </c>
      <c r="M1408" t="s">
        <v>145</v>
      </c>
      <c r="N1408">
        <v>43696</v>
      </c>
      <c r="O1408">
        <v>44012</v>
      </c>
      <c r="P1408">
        <v>500000</v>
      </c>
      <c r="Q1408">
        <v>354782.81</v>
      </c>
      <c r="R1408">
        <v>354782.81</v>
      </c>
      <c r="S1408">
        <v>34900.400000000001</v>
      </c>
      <c r="T1408">
        <f t="shared" si="63"/>
        <v>110316.79000000001</v>
      </c>
      <c r="U1408">
        <v>500000</v>
      </c>
      <c r="V1408">
        <v>0</v>
      </c>
      <c r="W1408">
        <f t="shared" si="64"/>
        <v>500000</v>
      </c>
      <c r="X1408">
        <f t="shared" si="65"/>
        <v>0</v>
      </c>
    </row>
    <row r="1409" spans="1:24" x14ac:dyDescent="0.35">
      <c r="A1409">
        <v>8521</v>
      </c>
      <c r="B1409" t="s">
        <v>1370</v>
      </c>
      <c r="C1409" t="s">
        <v>1143</v>
      </c>
      <c r="D1409" t="s">
        <v>4166</v>
      </c>
      <c r="E1409" t="s">
        <v>4167</v>
      </c>
      <c r="F1409" t="s">
        <v>4168</v>
      </c>
      <c r="G1409" t="s">
        <v>12</v>
      </c>
      <c r="H1409" t="s">
        <v>113</v>
      </c>
      <c r="I1409" t="s">
        <v>2633</v>
      </c>
      <c r="J1409" t="s">
        <v>4519</v>
      </c>
      <c r="K1409" t="s">
        <v>370</v>
      </c>
      <c r="L1409">
        <v>9343</v>
      </c>
      <c r="M1409" t="s">
        <v>2634</v>
      </c>
      <c r="N1409">
        <v>43690</v>
      </c>
      <c r="O1409">
        <v>44742</v>
      </c>
      <c r="P1409">
        <v>1500000</v>
      </c>
      <c r="Q1409">
        <v>183930.85</v>
      </c>
      <c r="R1409">
        <v>183930.85</v>
      </c>
      <c r="S1409">
        <v>106640</v>
      </c>
      <c r="T1409">
        <f t="shared" si="63"/>
        <v>1209429.1499999999</v>
      </c>
      <c r="U1409">
        <v>1500000</v>
      </c>
      <c r="V1409">
        <v>0</v>
      </c>
      <c r="W1409">
        <f t="shared" si="64"/>
        <v>1500000</v>
      </c>
      <c r="X1409">
        <f t="shared" si="65"/>
        <v>0</v>
      </c>
    </row>
    <row r="1410" spans="1:24" x14ac:dyDescent="0.35">
      <c r="A1410">
        <v>8075</v>
      </c>
      <c r="B1410" t="s">
        <v>1325</v>
      </c>
      <c r="C1410" t="s">
        <v>1137</v>
      </c>
      <c r="D1410" t="s">
        <v>4169</v>
      </c>
      <c r="E1410" t="s">
        <v>4170</v>
      </c>
      <c r="F1410" t="s">
        <v>4171</v>
      </c>
      <c r="G1410" t="s">
        <v>12</v>
      </c>
      <c r="H1410" t="s">
        <v>113</v>
      </c>
      <c r="I1410" t="s">
        <v>3388</v>
      </c>
      <c r="J1410" t="s">
        <v>4522</v>
      </c>
      <c r="K1410" t="s">
        <v>1556</v>
      </c>
      <c r="L1410">
        <v>9351</v>
      </c>
      <c r="M1410" t="s">
        <v>34</v>
      </c>
      <c r="N1410">
        <v>43692</v>
      </c>
      <c r="O1410">
        <v>44074</v>
      </c>
      <c r="P1410">
        <v>300000</v>
      </c>
      <c r="Q1410">
        <v>128138.39</v>
      </c>
      <c r="R1410">
        <v>128138.39</v>
      </c>
      <c r="S1410">
        <v>56185.58</v>
      </c>
      <c r="T1410">
        <f t="shared" si="63"/>
        <v>115676.02999999998</v>
      </c>
      <c r="U1410">
        <v>300000</v>
      </c>
      <c r="V1410">
        <v>0</v>
      </c>
      <c r="W1410">
        <f t="shared" si="64"/>
        <v>300000</v>
      </c>
      <c r="X1410">
        <f t="shared" si="65"/>
        <v>0</v>
      </c>
    </row>
    <row r="1411" spans="1:24" x14ac:dyDescent="0.35">
      <c r="A1411">
        <v>8081</v>
      </c>
      <c r="B1411" t="s">
        <v>993</v>
      </c>
      <c r="C1411" t="s">
        <v>1137</v>
      </c>
      <c r="D1411" t="s">
        <v>4172</v>
      </c>
      <c r="E1411" t="s">
        <v>4173</v>
      </c>
      <c r="F1411" t="s">
        <v>4174</v>
      </c>
      <c r="G1411" t="s">
        <v>12</v>
      </c>
      <c r="H1411" t="s">
        <v>113</v>
      </c>
      <c r="I1411" t="s">
        <v>3618</v>
      </c>
      <c r="J1411" t="s">
        <v>4524</v>
      </c>
      <c r="K1411" t="s">
        <v>33</v>
      </c>
      <c r="L1411">
        <v>8123</v>
      </c>
      <c r="M1411" t="s">
        <v>115</v>
      </c>
      <c r="N1411">
        <v>43699</v>
      </c>
      <c r="O1411">
        <v>44012</v>
      </c>
      <c r="P1411">
        <v>680000</v>
      </c>
      <c r="Q1411">
        <v>122126.53</v>
      </c>
      <c r="R1411">
        <v>122126.53</v>
      </c>
      <c r="S1411">
        <v>343898.57</v>
      </c>
      <c r="T1411">
        <f t="shared" ref="T1411:T1474" si="66">P1411-Q1411-S1411</f>
        <v>213974.89999999997</v>
      </c>
      <c r="U1411">
        <v>680000</v>
      </c>
      <c r="V1411">
        <v>0</v>
      </c>
      <c r="W1411">
        <f t="shared" ref="W1411:W1474" si="67">U1411-V1411</f>
        <v>680000</v>
      </c>
      <c r="X1411">
        <f t="shared" ref="X1411:X1474" si="68">P1411-W1411</f>
        <v>0</v>
      </c>
    </row>
    <row r="1412" spans="1:24" x14ac:dyDescent="0.35">
      <c r="A1412">
        <v>6113</v>
      </c>
      <c r="B1412" t="s">
        <v>267</v>
      </c>
      <c r="C1412" t="s">
        <v>109</v>
      </c>
      <c r="D1412" t="s">
        <v>4175</v>
      </c>
      <c r="E1412" t="s">
        <v>4176</v>
      </c>
      <c r="F1412" t="s">
        <v>4177</v>
      </c>
      <c r="G1412" t="s">
        <v>12</v>
      </c>
      <c r="H1412" t="s">
        <v>113</v>
      </c>
      <c r="I1412" t="s">
        <v>3647</v>
      </c>
      <c r="J1412" t="s">
        <v>4519</v>
      </c>
      <c r="K1412" t="s">
        <v>1683</v>
      </c>
      <c r="L1412">
        <v>9389</v>
      </c>
      <c r="M1412" t="s">
        <v>1026</v>
      </c>
      <c r="N1412">
        <v>43697</v>
      </c>
      <c r="O1412">
        <v>44043</v>
      </c>
      <c r="P1412">
        <v>200000</v>
      </c>
      <c r="Q1412">
        <v>40517.57</v>
      </c>
      <c r="R1412">
        <v>40517.57</v>
      </c>
      <c r="S1412">
        <v>94063.27</v>
      </c>
      <c r="T1412">
        <f t="shared" si="66"/>
        <v>65419.159999999989</v>
      </c>
      <c r="U1412">
        <v>200000</v>
      </c>
      <c r="V1412">
        <v>0</v>
      </c>
      <c r="W1412">
        <f t="shared" si="67"/>
        <v>200000</v>
      </c>
      <c r="X1412">
        <f t="shared" si="68"/>
        <v>0</v>
      </c>
    </row>
    <row r="1413" spans="1:24" x14ac:dyDescent="0.35">
      <c r="A1413">
        <v>9046</v>
      </c>
      <c r="B1413" t="s">
        <v>1409</v>
      </c>
      <c r="C1413" t="s">
        <v>1155</v>
      </c>
      <c r="D1413" t="s">
        <v>4178</v>
      </c>
      <c r="E1413" t="s">
        <v>4179</v>
      </c>
      <c r="F1413" t="s">
        <v>4180</v>
      </c>
      <c r="G1413" t="s">
        <v>12</v>
      </c>
      <c r="H1413" t="s">
        <v>113</v>
      </c>
      <c r="I1413" t="s">
        <v>2568</v>
      </c>
      <c r="J1413" t="s">
        <v>4521</v>
      </c>
      <c r="K1413" t="s">
        <v>749</v>
      </c>
      <c r="L1413">
        <v>9350</v>
      </c>
      <c r="M1413" t="s">
        <v>145</v>
      </c>
      <c r="N1413">
        <v>43699</v>
      </c>
      <c r="O1413">
        <v>44561</v>
      </c>
      <c r="P1413">
        <v>500000</v>
      </c>
      <c r="Q1413">
        <v>124484.48</v>
      </c>
      <c r="R1413">
        <v>124484.48</v>
      </c>
      <c r="S1413">
        <v>12360</v>
      </c>
      <c r="T1413">
        <f t="shared" si="66"/>
        <v>363155.52</v>
      </c>
      <c r="U1413">
        <v>500000</v>
      </c>
      <c r="V1413">
        <v>0</v>
      </c>
      <c r="W1413">
        <f t="shared" si="67"/>
        <v>500000</v>
      </c>
      <c r="X1413">
        <f t="shared" si="68"/>
        <v>0</v>
      </c>
    </row>
    <row r="1414" spans="1:24" x14ac:dyDescent="0.35">
      <c r="A1414">
        <v>8075</v>
      </c>
      <c r="B1414" t="s">
        <v>1325</v>
      </c>
      <c r="C1414" t="s">
        <v>1137</v>
      </c>
      <c r="D1414" t="s">
        <v>4181</v>
      </c>
      <c r="E1414" t="s">
        <v>4182</v>
      </c>
      <c r="F1414" t="s">
        <v>4183</v>
      </c>
      <c r="G1414" t="s">
        <v>12</v>
      </c>
      <c r="H1414" t="s">
        <v>113</v>
      </c>
      <c r="I1414" t="s">
        <v>2869</v>
      </c>
      <c r="J1414" t="s">
        <v>4522</v>
      </c>
      <c r="K1414" t="s">
        <v>3908</v>
      </c>
      <c r="L1414">
        <v>9351</v>
      </c>
      <c r="M1414" t="s">
        <v>34</v>
      </c>
      <c r="N1414">
        <v>43704</v>
      </c>
      <c r="O1414">
        <v>44074</v>
      </c>
      <c r="P1414">
        <v>300000</v>
      </c>
      <c r="Q1414">
        <v>99848.46</v>
      </c>
      <c r="R1414">
        <v>99848.46</v>
      </c>
      <c r="S1414">
        <v>186321</v>
      </c>
      <c r="T1414">
        <f t="shared" si="66"/>
        <v>13830.539999999979</v>
      </c>
      <c r="U1414">
        <v>300000</v>
      </c>
      <c r="V1414">
        <v>0</v>
      </c>
      <c r="W1414">
        <f t="shared" si="67"/>
        <v>300000</v>
      </c>
      <c r="X1414">
        <f t="shared" si="68"/>
        <v>0</v>
      </c>
    </row>
    <row r="1415" spans="1:24" x14ac:dyDescent="0.35">
      <c r="A1415">
        <v>6113</v>
      </c>
      <c r="B1415" t="s">
        <v>267</v>
      </c>
      <c r="C1415" t="s">
        <v>109</v>
      </c>
      <c r="D1415" t="s">
        <v>4184</v>
      </c>
      <c r="E1415" t="s">
        <v>301</v>
      </c>
      <c r="F1415" t="s">
        <v>4185</v>
      </c>
      <c r="G1415" t="s">
        <v>12</v>
      </c>
      <c r="H1415" t="s">
        <v>113</v>
      </c>
      <c r="I1415" t="s">
        <v>303</v>
      </c>
      <c r="J1415" t="s">
        <v>4522</v>
      </c>
      <c r="K1415" t="s">
        <v>304</v>
      </c>
      <c r="L1415">
        <v>9351</v>
      </c>
      <c r="M1415" t="s">
        <v>34</v>
      </c>
      <c r="N1415">
        <v>43700</v>
      </c>
      <c r="O1415">
        <v>44043</v>
      </c>
      <c r="P1415">
        <v>220000</v>
      </c>
      <c r="Q1415">
        <v>14550.88</v>
      </c>
      <c r="R1415">
        <v>14550.88</v>
      </c>
      <c r="S1415">
        <v>16706</v>
      </c>
      <c r="T1415">
        <f t="shared" si="66"/>
        <v>188743.12</v>
      </c>
      <c r="U1415">
        <v>170000</v>
      </c>
      <c r="V1415">
        <v>0</v>
      </c>
      <c r="W1415">
        <f t="shared" si="67"/>
        <v>170000</v>
      </c>
      <c r="X1415">
        <f t="shared" si="68"/>
        <v>50000</v>
      </c>
    </row>
    <row r="1416" spans="1:24" x14ac:dyDescent="0.35">
      <c r="A1416">
        <v>8519</v>
      </c>
      <c r="B1416" t="s">
        <v>1366</v>
      </c>
      <c r="C1416" t="s">
        <v>1143</v>
      </c>
      <c r="D1416" t="s">
        <v>4186</v>
      </c>
      <c r="E1416" t="s">
        <v>4187</v>
      </c>
      <c r="F1416" t="s">
        <v>4188</v>
      </c>
      <c r="G1416" t="s">
        <v>12</v>
      </c>
      <c r="H1416" t="s">
        <v>113</v>
      </c>
      <c r="I1416" t="s">
        <v>887</v>
      </c>
      <c r="J1416" t="s">
        <v>4524</v>
      </c>
      <c r="K1416" t="s">
        <v>33</v>
      </c>
      <c r="L1416">
        <v>9778</v>
      </c>
      <c r="M1416" t="s">
        <v>355</v>
      </c>
      <c r="N1416">
        <v>43705</v>
      </c>
      <c r="O1416">
        <v>44196</v>
      </c>
      <c r="P1416">
        <v>140000</v>
      </c>
      <c r="Q1416">
        <v>46266.39</v>
      </c>
      <c r="R1416">
        <v>46266.39</v>
      </c>
      <c r="S1416">
        <v>8313</v>
      </c>
      <c r="T1416">
        <f t="shared" si="66"/>
        <v>85420.61</v>
      </c>
      <c r="U1416">
        <v>70000</v>
      </c>
      <c r="V1416">
        <v>0</v>
      </c>
      <c r="W1416">
        <f t="shared" si="67"/>
        <v>70000</v>
      </c>
      <c r="X1416">
        <f t="shared" si="68"/>
        <v>70000</v>
      </c>
    </row>
    <row r="1417" spans="1:24" x14ac:dyDescent="0.35">
      <c r="A1417">
        <v>8515</v>
      </c>
      <c r="B1417" t="s">
        <v>1364</v>
      </c>
      <c r="C1417" t="s">
        <v>1137</v>
      </c>
      <c r="D1417" t="s">
        <v>4189</v>
      </c>
      <c r="E1417" t="s">
        <v>4190</v>
      </c>
      <c r="F1417" t="s">
        <v>4191</v>
      </c>
      <c r="G1417" t="s">
        <v>12</v>
      </c>
      <c r="H1417" t="s">
        <v>113</v>
      </c>
      <c r="I1417" t="s">
        <v>213</v>
      </c>
      <c r="J1417" t="s">
        <v>4520</v>
      </c>
      <c r="K1417" t="s">
        <v>1784</v>
      </c>
      <c r="L1417">
        <v>9350</v>
      </c>
      <c r="M1417" t="s">
        <v>145</v>
      </c>
      <c r="N1417">
        <v>43705</v>
      </c>
      <c r="O1417">
        <v>43861</v>
      </c>
      <c r="P1417">
        <v>50000</v>
      </c>
      <c r="Q1417">
        <v>48952.9</v>
      </c>
      <c r="R1417">
        <v>48952.9</v>
      </c>
      <c r="S1417">
        <v>0</v>
      </c>
      <c r="T1417">
        <f t="shared" si="66"/>
        <v>1047.0999999999985</v>
      </c>
      <c r="U1417">
        <v>50000</v>
      </c>
      <c r="V1417">
        <v>0</v>
      </c>
      <c r="W1417">
        <f t="shared" si="67"/>
        <v>50000</v>
      </c>
      <c r="X1417">
        <f t="shared" si="68"/>
        <v>0</v>
      </c>
    </row>
    <row r="1418" spans="1:24" x14ac:dyDescent="0.35">
      <c r="A1418">
        <v>9045</v>
      </c>
      <c r="B1418" t="s">
        <v>1387</v>
      </c>
      <c r="C1418" t="s">
        <v>1155</v>
      </c>
      <c r="D1418" t="s">
        <v>4192</v>
      </c>
      <c r="E1418" t="s">
        <v>4193</v>
      </c>
      <c r="F1418" t="s">
        <v>4194</v>
      </c>
      <c r="G1418" t="s">
        <v>12</v>
      </c>
      <c r="H1418" t="s">
        <v>113</v>
      </c>
      <c r="I1418" t="s">
        <v>231</v>
      </c>
      <c r="J1418" t="s">
        <v>4525</v>
      </c>
      <c r="K1418" t="s">
        <v>52</v>
      </c>
      <c r="L1418">
        <v>9364</v>
      </c>
      <c r="M1418" t="s">
        <v>39</v>
      </c>
      <c r="N1418">
        <v>43712</v>
      </c>
      <c r="O1418">
        <v>44742</v>
      </c>
      <c r="P1418">
        <v>1200000</v>
      </c>
      <c r="Q1418">
        <v>55616.17</v>
      </c>
      <c r="R1418">
        <v>55616.17</v>
      </c>
      <c r="S1418">
        <v>46611.73</v>
      </c>
      <c r="T1418">
        <f t="shared" si="66"/>
        <v>1097772.1000000001</v>
      </c>
      <c r="U1418">
        <v>600000</v>
      </c>
      <c r="V1418">
        <v>0</v>
      </c>
      <c r="W1418">
        <f t="shared" si="67"/>
        <v>600000</v>
      </c>
      <c r="X1418">
        <f t="shared" si="68"/>
        <v>600000</v>
      </c>
    </row>
    <row r="1419" spans="1:24" x14ac:dyDescent="0.35">
      <c r="A1419">
        <v>8519</v>
      </c>
      <c r="B1419" t="s">
        <v>1366</v>
      </c>
      <c r="C1419" t="s">
        <v>1143</v>
      </c>
      <c r="D1419" t="s">
        <v>4195</v>
      </c>
      <c r="E1419" t="s">
        <v>4196</v>
      </c>
      <c r="F1419" t="s">
        <v>4197</v>
      </c>
      <c r="G1419" t="s">
        <v>12</v>
      </c>
      <c r="H1419" t="s">
        <v>113</v>
      </c>
      <c r="I1419" t="s">
        <v>2907</v>
      </c>
      <c r="J1419" t="s">
        <v>4519</v>
      </c>
      <c r="K1419" t="s">
        <v>472</v>
      </c>
      <c r="L1419">
        <v>9094</v>
      </c>
      <c r="M1419" t="s">
        <v>2908</v>
      </c>
      <c r="N1419">
        <v>43706</v>
      </c>
      <c r="O1419">
        <v>44012</v>
      </c>
      <c r="P1419">
        <v>200000</v>
      </c>
      <c r="Q1419">
        <v>10357.49</v>
      </c>
      <c r="R1419">
        <v>10357.49</v>
      </c>
      <c r="S1419">
        <v>5426</v>
      </c>
      <c r="T1419">
        <f t="shared" si="66"/>
        <v>184216.51</v>
      </c>
      <c r="U1419">
        <v>100000</v>
      </c>
      <c r="V1419">
        <v>0</v>
      </c>
      <c r="W1419">
        <f t="shared" si="67"/>
        <v>100000</v>
      </c>
      <c r="X1419">
        <f t="shared" si="68"/>
        <v>100000</v>
      </c>
    </row>
    <row r="1420" spans="1:24" x14ac:dyDescent="0.35">
      <c r="A1420">
        <v>8975</v>
      </c>
      <c r="B1420" t="s">
        <v>1393</v>
      </c>
      <c r="C1420" t="s">
        <v>1137</v>
      </c>
      <c r="D1420" t="s">
        <v>4198</v>
      </c>
      <c r="E1420" t="s">
        <v>4199</v>
      </c>
      <c r="F1420" t="s">
        <v>4200</v>
      </c>
      <c r="G1420" t="s">
        <v>12</v>
      </c>
      <c r="H1420" t="s">
        <v>113</v>
      </c>
      <c r="I1420" t="s">
        <v>402</v>
      </c>
      <c r="J1420" t="s">
        <v>4519</v>
      </c>
      <c r="K1420" t="s">
        <v>2454</v>
      </c>
      <c r="L1420">
        <v>9348</v>
      </c>
      <c r="M1420" t="s">
        <v>243</v>
      </c>
      <c r="N1420">
        <v>43711</v>
      </c>
      <c r="O1420">
        <v>44074</v>
      </c>
      <c r="P1420">
        <v>150000</v>
      </c>
      <c r="Q1420">
        <v>37714.85</v>
      </c>
      <c r="R1420">
        <v>37714.85</v>
      </c>
      <c r="S1420">
        <v>87230.56</v>
      </c>
      <c r="T1420">
        <f t="shared" si="66"/>
        <v>25054.589999999997</v>
      </c>
      <c r="U1420">
        <v>150000</v>
      </c>
      <c r="V1420">
        <v>0</v>
      </c>
      <c r="W1420">
        <f t="shared" si="67"/>
        <v>150000</v>
      </c>
      <c r="X1420">
        <f t="shared" si="68"/>
        <v>0</v>
      </c>
    </row>
    <row r="1421" spans="1:24" x14ac:dyDescent="0.35">
      <c r="A1421">
        <v>8766</v>
      </c>
      <c r="B1421" t="s">
        <v>1382</v>
      </c>
      <c r="C1421" t="s">
        <v>1146</v>
      </c>
      <c r="D1421" t="s">
        <v>4201</v>
      </c>
      <c r="E1421" t="s">
        <v>4202</v>
      </c>
      <c r="F1421" t="s">
        <v>4203</v>
      </c>
      <c r="G1421" t="s">
        <v>12</v>
      </c>
      <c r="H1421" t="s">
        <v>113</v>
      </c>
      <c r="I1421" t="s">
        <v>4204</v>
      </c>
      <c r="J1421" t="s">
        <v>4522</v>
      </c>
      <c r="K1421" t="s">
        <v>833</v>
      </c>
      <c r="L1421">
        <v>9343</v>
      </c>
      <c r="M1421" t="s">
        <v>2634</v>
      </c>
      <c r="N1421">
        <v>43707</v>
      </c>
      <c r="O1421">
        <v>44165</v>
      </c>
      <c r="P1421">
        <v>107000</v>
      </c>
      <c r="Q1421">
        <v>58218.02</v>
      </c>
      <c r="R1421">
        <v>58218.02</v>
      </c>
      <c r="S1421">
        <v>9490.2199999999993</v>
      </c>
      <c r="T1421">
        <f t="shared" si="66"/>
        <v>39291.760000000002</v>
      </c>
      <c r="U1421">
        <v>107000</v>
      </c>
      <c r="V1421">
        <v>0</v>
      </c>
      <c r="W1421">
        <f t="shared" si="67"/>
        <v>107000</v>
      </c>
      <c r="X1421">
        <f t="shared" si="68"/>
        <v>0</v>
      </c>
    </row>
    <row r="1422" spans="1:24" x14ac:dyDescent="0.35">
      <c r="A1422">
        <v>8975</v>
      </c>
      <c r="B1422" t="s">
        <v>1393</v>
      </c>
      <c r="C1422" t="s">
        <v>1137</v>
      </c>
      <c r="D1422" t="s">
        <v>4205</v>
      </c>
      <c r="E1422" t="s">
        <v>3640</v>
      </c>
      <c r="F1422" t="s">
        <v>4206</v>
      </c>
      <c r="G1422" t="s">
        <v>12</v>
      </c>
      <c r="H1422" t="s">
        <v>113</v>
      </c>
      <c r="I1422" t="s">
        <v>3443</v>
      </c>
      <c r="J1422" t="s">
        <v>4522</v>
      </c>
      <c r="K1422" t="s">
        <v>332</v>
      </c>
      <c r="L1422">
        <v>9351</v>
      </c>
      <c r="M1422" t="s">
        <v>34</v>
      </c>
      <c r="N1422">
        <v>43711</v>
      </c>
      <c r="O1422">
        <v>44074</v>
      </c>
      <c r="P1422">
        <v>150000</v>
      </c>
      <c r="Q1422">
        <v>45568.11</v>
      </c>
      <c r="R1422">
        <v>45568.11</v>
      </c>
      <c r="S1422">
        <v>54409.3</v>
      </c>
      <c r="T1422">
        <f t="shared" si="66"/>
        <v>50022.59</v>
      </c>
      <c r="U1422">
        <v>150000</v>
      </c>
      <c r="V1422">
        <v>0</v>
      </c>
      <c r="W1422">
        <f t="shared" si="67"/>
        <v>150000</v>
      </c>
      <c r="X1422">
        <f t="shared" si="68"/>
        <v>0</v>
      </c>
    </row>
    <row r="1423" spans="1:24" x14ac:dyDescent="0.35">
      <c r="A1423">
        <v>6069</v>
      </c>
      <c r="B1423" t="s">
        <v>1254</v>
      </c>
      <c r="C1423" t="s">
        <v>109</v>
      </c>
      <c r="D1423" t="s">
        <v>4207</v>
      </c>
      <c r="E1423" t="s">
        <v>4208</v>
      </c>
      <c r="F1423" t="s">
        <v>4209</v>
      </c>
      <c r="G1423" t="s">
        <v>12</v>
      </c>
      <c r="H1423" t="s">
        <v>113</v>
      </c>
      <c r="I1423" t="s">
        <v>458</v>
      </c>
      <c r="J1423" t="s">
        <v>4519</v>
      </c>
      <c r="K1423" t="s">
        <v>493</v>
      </c>
      <c r="L1423">
        <v>9348</v>
      </c>
      <c r="M1423" t="s">
        <v>243</v>
      </c>
      <c r="N1423">
        <v>43711</v>
      </c>
      <c r="O1423">
        <v>44012</v>
      </c>
      <c r="P1423">
        <v>450000</v>
      </c>
      <c r="Q1423">
        <v>119244.05</v>
      </c>
      <c r="R1423">
        <v>119244.05</v>
      </c>
      <c r="S1423">
        <v>105628</v>
      </c>
      <c r="T1423">
        <f t="shared" si="66"/>
        <v>225127.95</v>
      </c>
      <c r="U1423">
        <v>450000</v>
      </c>
      <c r="V1423">
        <v>0</v>
      </c>
      <c r="W1423">
        <f t="shared" si="67"/>
        <v>450000</v>
      </c>
      <c r="X1423">
        <f t="shared" si="68"/>
        <v>0</v>
      </c>
    </row>
    <row r="1424" spans="1:24" x14ac:dyDescent="0.35">
      <c r="A1424">
        <v>6113</v>
      </c>
      <c r="B1424" t="s">
        <v>267</v>
      </c>
      <c r="C1424" t="s">
        <v>109</v>
      </c>
      <c r="D1424" t="s">
        <v>4210</v>
      </c>
      <c r="E1424" t="s">
        <v>2686</v>
      </c>
      <c r="F1424" t="s">
        <v>4211</v>
      </c>
      <c r="G1424" t="s">
        <v>12</v>
      </c>
      <c r="H1424" t="s">
        <v>113</v>
      </c>
      <c r="I1424" t="s">
        <v>280</v>
      </c>
      <c r="J1424" t="s">
        <v>4519</v>
      </c>
      <c r="K1424" t="s">
        <v>472</v>
      </c>
      <c r="L1424">
        <v>9348</v>
      </c>
      <c r="M1424" t="s">
        <v>243</v>
      </c>
      <c r="N1424">
        <v>43711</v>
      </c>
      <c r="O1424">
        <v>44043</v>
      </c>
      <c r="P1424">
        <v>200000</v>
      </c>
      <c r="Q1424">
        <v>114184.95</v>
      </c>
      <c r="R1424">
        <v>114184.95</v>
      </c>
      <c r="S1424">
        <v>58860.82</v>
      </c>
      <c r="T1424">
        <f t="shared" si="66"/>
        <v>26954.230000000003</v>
      </c>
      <c r="U1424">
        <v>200000</v>
      </c>
      <c r="V1424">
        <v>0</v>
      </c>
      <c r="W1424">
        <f t="shared" si="67"/>
        <v>200000</v>
      </c>
      <c r="X1424">
        <f t="shared" si="68"/>
        <v>0</v>
      </c>
    </row>
    <row r="1425" spans="1:24" x14ac:dyDescent="0.35">
      <c r="A1425">
        <v>9176</v>
      </c>
      <c r="B1425" t="s">
        <v>1160</v>
      </c>
      <c r="C1425" t="s">
        <v>1159</v>
      </c>
      <c r="D1425" t="s">
        <v>4212</v>
      </c>
      <c r="E1425" t="s">
        <v>3708</v>
      </c>
      <c r="F1425" t="s">
        <v>4213</v>
      </c>
      <c r="G1425" t="s">
        <v>12</v>
      </c>
      <c r="H1425" t="s">
        <v>113</v>
      </c>
      <c r="I1425" t="s">
        <v>748</v>
      </c>
      <c r="J1425" t="s">
        <v>4521</v>
      </c>
      <c r="K1425" t="s">
        <v>396</v>
      </c>
      <c r="L1425">
        <v>9350</v>
      </c>
      <c r="M1425" t="s">
        <v>145</v>
      </c>
      <c r="N1425">
        <v>43728</v>
      </c>
      <c r="O1425">
        <v>45169</v>
      </c>
      <c r="P1425">
        <v>3124603</v>
      </c>
      <c r="Q1425">
        <v>2991.04</v>
      </c>
      <c r="R1425">
        <v>2991.04</v>
      </c>
      <c r="S1425">
        <v>95099.13</v>
      </c>
      <c r="T1425">
        <f t="shared" si="66"/>
        <v>3026512.83</v>
      </c>
      <c r="U1425">
        <v>1555651</v>
      </c>
      <c r="V1425">
        <v>0</v>
      </c>
      <c r="W1425">
        <f t="shared" si="67"/>
        <v>1555651</v>
      </c>
      <c r="X1425">
        <f t="shared" si="68"/>
        <v>1568952</v>
      </c>
    </row>
    <row r="1426" spans="1:24" x14ac:dyDescent="0.35">
      <c r="A1426">
        <v>9081</v>
      </c>
      <c r="B1426" t="s">
        <v>1414</v>
      </c>
      <c r="C1426" t="s">
        <v>1157</v>
      </c>
      <c r="D1426" t="s">
        <v>4214</v>
      </c>
      <c r="E1426" t="s">
        <v>4034</v>
      </c>
      <c r="F1426" t="s">
        <v>4215</v>
      </c>
      <c r="G1426" t="s">
        <v>12</v>
      </c>
      <c r="H1426" t="s">
        <v>113</v>
      </c>
      <c r="I1426" t="s">
        <v>4036</v>
      </c>
      <c r="J1426" t="s">
        <v>4522</v>
      </c>
      <c r="K1426" t="s">
        <v>193</v>
      </c>
      <c r="L1426">
        <v>9351</v>
      </c>
      <c r="M1426" t="s">
        <v>34</v>
      </c>
      <c r="N1426">
        <v>43830</v>
      </c>
      <c r="O1426">
        <v>44196</v>
      </c>
      <c r="P1426">
        <v>600000</v>
      </c>
      <c r="Q1426">
        <v>2447.8200000000002</v>
      </c>
      <c r="R1426">
        <v>2447.8200000000002</v>
      </c>
      <c r="S1426">
        <v>72760</v>
      </c>
      <c r="T1426">
        <f t="shared" si="66"/>
        <v>524792.18000000005</v>
      </c>
      <c r="U1426">
        <v>600000</v>
      </c>
      <c r="V1426">
        <v>0</v>
      </c>
      <c r="W1426">
        <f t="shared" si="67"/>
        <v>600000</v>
      </c>
      <c r="X1426">
        <f t="shared" si="68"/>
        <v>0</v>
      </c>
    </row>
    <row r="1427" spans="1:24" x14ac:dyDescent="0.35">
      <c r="A1427">
        <v>8520</v>
      </c>
      <c r="B1427" t="s">
        <v>1368</v>
      </c>
      <c r="C1427" t="s">
        <v>1143</v>
      </c>
      <c r="D1427" t="s">
        <v>4216</v>
      </c>
      <c r="E1427" t="s">
        <v>4217</v>
      </c>
      <c r="F1427" t="s">
        <v>4218</v>
      </c>
      <c r="G1427" t="s">
        <v>12</v>
      </c>
      <c r="H1427" t="s">
        <v>113</v>
      </c>
      <c r="I1427" t="s">
        <v>2691</v>
      </c>
      <c r="J1427" t="s">
        <v>4524</v>
      </c>
      <c r="K1427" t="s">
        <v>33</v>
      </c>
      <c r="L1427">
        <v>9778</v>
      </c>
      <c r="M1427" t="s">
        <v>355</v>
      </c>
      <c r="N1427">
        <v>43726</v>
      </c>
      <c r="O1427">
        <v>44742</v>
      </c>
      <c r="P1427">
        <v>1500000</v>
      </c>
      <c r="Q1427">
        <v>16269.19</v>
      </c>
      <c r="R1427">
        <v>16269.19</v>
      </c>
      <c r="S1427">
        <v>36350</v>
      </c>
      <c r="T1427">
        <f t="shared" si="66"/>
        <v>1447380.81</v>
      </c>
      <c r="U1427">
        <v>1500000</v>
      </c>
      <c r="V1427">
        <v>0</v>
      </c>
      <c r="W1427">
        <f t="shared" si="67"/>
        <v>1500000</v>
      </c>
      <c r="X1427">
        <f t="shared" si="68"/>
        <v>0</v>
      </c>
    </row>
    <row r="1428" spans="1:24" x14ac:dyDescent="0.35">
      <c r="A1428">
        <v>8520</v>
      </c>
      <c r="B1428" t="s">
        <v>1368</v>
      </c>
      <c r="C1428" t="s">
        <v>1143</v>
      </c>
      <c r="D1428" t="s">
        <v>4219</v>
      </c>
      <c r="E1428" t="s">
        <v>4217</v>
      </c>
      <c r="F1428" t="s">
        <v>4220</v>
      </c>
      <c r="G1428" t="s">
        <v>12</v>
      </c>
      <c r="H1428" t="s">
        <v>113</v>
      </c>
      <c r="I1428" t="s">
        <v>2691</v>
      </c>
      <c r="J1428" t="s">
        <v>4524</v>
      </c>
      <c r="K1428" t="s">
        <v>33</v>
      </c>
      <c r="L1428">
        <v>9778</v>
      </c>
      <c r="M1428" t="s">
        <v>355</v>
      </c>
      <c r="N1428">
        <v>43726</v>
      </c>
      <c r="O1428">
        <v>44742</v>
      </c>
      <c r="P1428">
        <v>700000</v>
      </c>
      <c r="Q1428">
        <v>0</v>
      </c>
      <c r="R1428">
        <v>0</v>
      </c>
      <c r="S1428">
        <v>0</v>
      </c>
      <c r="T1428">
        <f t="shared" si="66"/>
        <v>700000</v>
      </c>
      <c r="U1428">
        <v>3700000</v>
      </c>
      <c r="V1428">
        <v>3000000</v>
      </c>
      <c r="W1428">
        <f t="shared" si="67"/>
        <v>700000</v>
      </c>
      <c r="X1428">
        <f t="shared" si="68"/>
        <v>0</v>
      </c>
    </row>
    <row r="1429" spans="1:24" x14ac:dyDescent="0.35">
      <c r="A1429">
        <v>9176</v>
      </c>
      <c r="B1429" t="s">
        <v>1160</v>
      </c>
      <c r="C1429" t="s">
        <v>1159</v>
      </c>
      <c r="D1429" t="s">
        <v>4221</v>
      </c>
      <c r="E1429" t="s">
        <v>111</v>
      </c>
      <c r="F1429" t="s">
        <v>4222</v>
      </c>
      <c r="G1429" t="s">
        <v>12</v>
      </c>
      <c r="H1429" t="s">
        <v>113</v>
      </c>
      <c r="I1429" t="s">
        <v>1128</v>
      </c>
      <c r="J1429" t="s">
        <v>4521</v>
      </c>
      <c r="K1429" t="s">
        <v>396</v>
      </c>
      <c r="L1429">
        <v>8123</v>
      </c>
      <c r="M1429" t="s">
        <v>115</v>
      </c>
      <c r="N1429">
        <v>43714</v>
      </c>
      <c r="O1429">
        <v>45169</v>
      </c>
      <c r="P1429">
        <v>188819</v>
      </c>
      <c r="Q1429">
        <v>5636.6</v>
      </c>
      <c r="R1429">
        <v>5636.6</v>
      </c>
      <c r="S1429">
        <v>1768.05</v>
      </c>
      <c r="T1429">
        <f t="shared" si="66"/>
        <v>181414.35</v>
      </c>
      <c r="U1429">
        <v>110300</v>
      </c>
      <c r="V1429">
        <v>0</v>
      </c>
      <c r="W1429">
        <f t="shared" si="67"/>
        <v>110300</v>
      </c>
      <c r="X1429">
        <f t="shared" si="68"/>
        <v>78519</v>
      </c>
    </row>
    <row r="1430" spans="1:24" x14ac:dyDescent="0.35">
      <c r="A1430">
        <v>8975</v>
      </c>
      <c r="B1430" t="s">
        <v>1393</v>
      </c>
      <c r="C1430" t="s">
        <v>1137</v>
      </c>
      <c r="D1430" t="s">
        <v>4223</v>
      </c>
      <c r="E1430" t="s">
        <v>4224</v>
      </c>
      <c r="F1430" t="s">
        <v>4225</v>
      </c>
      <c r="G1430" t="s">
        <v>12</v>
      </c>
      <c r="H1430" t="s">
        <v>113</v>
      </c>
      <c r="I1430" t="s">
        <v>4226</v>
      </c>
      <c r="J1430" t="s">
        <v>4519</v>
      </c>
      <c r="K1430" t="s">
        <v>2454</v>
      </c>
      <c r="L1430">
        <v>9560</v>
      </c>
      <c r="M1430" t="s">
        <v>4227</v>
      </c>
      <c r="N1430">
        <v>43721</v>
      </c>
      <c r="O1430">
        <v>43890</v>
      </c>
      <c r="P1430">
        <v>50000</v>
      </c>
      <c r="Q1430">
        <v>42806.1</v>
      </c>
      <c r="R1430">
        <v>42806.1</v>
      </c>
      <c r="S1430">
        <v>6948</v>
      </c>
      <c r="T1430">
        <f t="shared" si="66"/>
        <v>245.90000000000146</v>
      </c>
      <c r="U1430">
        <v>50000</v>
      </c>
      <c r="V1430">
        <v>0</v>
      </c>
      <c r="W1430">
        <f t="shared" si="67"/>
        <v>50000</v>
      </c>
      <c r="X1430">
        <f t="shared" si="68"/>
        <v>0</v>
      </c>
    </row>
    <row r="1431" spans="1:24" x14ac:dyDescent="0.35">
      <c r="A1431">
        <v>8975</v>
      </c>
      <c r="B1431" t="s">
        <v>1393</v>
      </c>
      <c r="C1431" t="s">
        <v>1137</v>
      </c>
      <c r="D1431" t="s">
        <v>4228</v>
      </c>
      <c r="E1431" t="s">
        <v>4229</v>
      </c>
      <c r="F1431" t="s">
        <v>4230</v>
      </c>
      <c r="G1431" t="s">
        <v>12</v>
      </c>
      <c r="H1431" t="s">
        <v>113</v>
      </c>
      <c r="I1431" t="s">
        <v>4231</v>
      </c>
      <c r="J1431" t="s">
        <v>4519</v>
      </c>
      <c r="K1431" t="s">
        <v>4232</v>
      </c>
      <c r="L1431">
        <v>9357</v>
      </c>
      <c r="M1431" t="s">
        <v>4233</v>
      </c>
      <c r="N1431">
        <v>43719</v>
      </c>
      <c r="O1431">
        <v>44074</v>
      </c>
      <c r="P1431">
        <v>150000</v>
      </c>
      <c r="Q1431">
        <v>63760.480000000003</v>
      </c>
      <c r="R1431">
        <v>63760.480000000003</v>
      </c>
      <c r="S1431">
        <v>34626.400000000001</v>
      </c>
      <c r="T1431">
        <f t="shared" si="66"/>
        <v>51613.119999999988</v>
      </c>
      <c r="U1431">
        <v>150000</v>
      </c>
      <c r="V1431">
        <v>0</v>
      </c>
      <c r="W1431">
        <f t="shared" si="67"/>
        <v>150000</v>
      </c>
      <c r="X1431">
        <f t="shared" si="68"/>
        <v>0</v>
      </c>
    </row>
    <row r="1432" spans="1:24" x14ac:dyDescent="0.35">
      <c r="A1432">
        <v>8075</v>
      </c>
      <c r="B1432" t="s">
        <v>1325</v>
      </c>
      <c r="C1432" t="s">
        <v>1137</v>
      </c>
      <c r="D1432" t="s">
        <v>4234</v>
      </c>
      <c r="E1432" t="s">
        <v>3887</v>
      </c>
      <c r="F1432" t="s">
        <v>4235</v>
      </c>
      <c r="G1432" t="s">
        <v>12</v>
      </c>
      <c r="H1432" t="s">
        <v>113</v>
      </c>
      <c r="I1432" t="s">
        <v>3889</v>
      </c>
      <c r="J1432" t="s">
        <v>4522</v>
      </c>
      <c r="K1432" t="s">
        <v>193</v>
      </c>
      <c r="L1432">
        <v>9351</v>
      </c>
      <c r="M1432" t="s">
        <v>34</v>
      </c>
      <c r="N1432">
        <v>43729</v>
      </c>
      <c r="O1432">
        <v>43921</v>
      </c>
      <c r="P1432">
        <v>150000</v>
      </c>
      <c r="Q1432">
        <v>139906.63</v>
      </c>
      <c r="R1432">
        <v>139906.63</v>
      </c>
      <c r="S1432">
        <v>0</v>
      </c>
      <c r="T1432">
        <f t="shared" si="66"/>
        <v>10093.369999999995</v>
      </c>
      <c r="U1432">
        <v>150000</v>
      </c>
      <c r="V1432">
        <v>0</v>
      </c>
      <c r="W1432">
        <f t="shared" si="67"/>
        <v>150000</v>
      </c>
      <c r="X1432">
        <f t="shared" si="68"/>
        <v>0</v>
      </c>
    </row>
    <row r="1433" spans="1:24" x14ac:dyDescent="0.35">
      <c r="A1433">
        <v>8975</v>
      </c>
      <c r="B1433" t="s">
        <v>1393</v>
      </c>
      <c r="C1433" t="s">
        <v>1137</v>
      </c>
      <c r="D1433" t="s">
        <v>4236</v>
      </c>
      <c r="E1433" t="s">
        <v>4237</v>
      </c>
      <c r="F1433" t="s">
        <v>4238</v>
      </c>
      <c r="G1433" t="s">
        <v>12</v>
      </c>
      <c r="H1433" t="s">
        <v>113</v>
      </c>
      <c r="I1433" t="s">
        <v>4239</v>
      </c>
      <c r="J1433" t="s">
        <v>4520</v>
      </c>
      <c r="K1433" t="s">
        <v>1784</v>
      </c>
      <c r="L1433">
        <v>9358</v>
      </c>
      <c r="M1433" t="s">
        <v>4240</v>
      </c>
      <c r="N1433">
        <v>43721</v>
      </c>
      <c r="O1433">
        <v>44074</v>
      </c>
      <c r="P1433">
        <v>81000</v>
      </c>
      <c r="Q1433">
        <v>28647.56</v>
      </c>
      <c r="R1433">
        <v>28647.56</v>
      </c>
      <c r="S1433">
        <v>14182</v>
      </c>
      <c r="T1433">
        <f t="shared" si="66"/>
        <v>38170.44</v>
      </c>
      <c r="U1433">
        <v>81000</v>
      </c>
      <c r="V1433">
        <v>0</v>
      </c>
      <c r="W1433">
        <f t="shared" si="67"/>
        <v>81000</v>
      </c>
      <c r="X1433">
        <f t="shared" si="68"/>
        <v>0</v>
      </c>
    </row>
    <row r="1434" spans="1:24" x14ac:dyDescent="0.35">
      <c r="A1434">
        <v>8975</v>
      </c>
      <c r="B1434" t="s">
        <v>1393</v>
      </c>
      <c r="C1434" t="s">
        <v>1137</v>
      </c>
      <c r="D1434" t="s">
        <v>4241</v>
      </c>
      <c r="E1434" t="s">
        <v>4242</v>
      </c>
      <c r="F1434" t="s">
        <v>4243</v>
      </c>
      <c r="G1434" t="s">
        <v>12</v>
      </c>
      <c r="H1434" t="s">
        <v>113</v>
      </c>
      <c r="I1434" t="s">
        <v>4244</v>
      </c>
      <c r="J1434" t="s">
        <v>4519</v>
      </c>
      <c r="K1434" t="s">
        <v>281</v>
      </c>
      <c r="L1434">
        <v>9348</v>
      </c>
      <c r="M1434" t="s">
        <v>243</v>
      </c>
      <c r="N1434">
        <v>43724</v>
      </c>
      <c r="O1434">
        <v>43921</v>
      </c>
      <c r="P1434">
        <v>50000</v>
      </c>
      <c r="Q1434">
        <v>27116</v>
      </c>
      <c r="R1434">
        <v>27116</v>
      </c>
      <c r="S1434">
        <v>18077</v>
      </c>
      <c r="T1434">
        <f t="shared" si="66"/>
        <v>4807</v>
      </c>
      <c r="U1434">
        <v>50000</v>
      </c>
      <c r="V1434">
        <v>0</v>
      </c>
      <c r="W1434">
        <f t="shared" si="67"/>
        <v>50000</v>
      </c>
      <c r="X1434">
        <f t="shared" si="68"/>
        <v>0</v>
      </c>
    </row>
    <row r="1435" spans="1:24" x14ac:dyDescent="0.35">
      <c r="A1435">
        <v>8975</v>
      </c>
      <c r="B1435" t="s">
        <v>1393</v>
      </c>
      <c r="C1435" t="s">
        <v>1137</v>
      </c>
      <c r="D1435" t="s">
        <v>4245</v>
      </c>
      <c r="E1435" t="s">
        <v>3725</v>
      </c>
      <c r="F1435" t="s">
        <v>4246</v>
      </c>
      <c r="G1435" t="s">
        <v>12</v>
      </c>
      <c r="H1435" t="s">
        <v>113</v>
      </c>
      <c r="I1435" t="s">
        <v>3727</v>
      </c>
      <c r="J1435" t="s">
        <v>4521</v>
      </c>
      <c r="K1435" t="s">
        <v>2437</v>
      </c>
      <c r="L1435">
        <v>9359</v>
      </c>
      <c r="M1435" t="s">
        <v>3728</v>
      </c>
      <c r="N1435">
        <v>43724</v>
      </c>
      <c r="O1435">
        <v>44074</v>
      </c>
      <c r="P1435">
        <v>100000</v>
      </c>
      <c r="Q1435">
        <v>17512.27</v>
      </c>
      <c r="R1435">
        <v>17512.27</v>
      </c>
      <c r="S1435">
        <v>38880</v>
      </c>
      <c r="T1435">
        <f t="shared" si="66"/>
        <v>43607.729999999996</v>
      </c>
      <c r="U1435">
        <v>100000</v>
      </c>
      <c r="V1435">
        <v>0</v>
      </c>
      <c r="W1435">
        <f t="shared" si="67"/>
        <v>100000</v>
      </c>
      <c r="X1435">
        <f t="shared" si="68"/>
        <v>0</v>
      </c>
    </row>
    <row r="1436" spans="1:24" x14ac:dyDescent="0.35">
      <c r="A1436">
        <v>6113</v>
      </c>
      <c r="B1436" t="s">
        <v>267</v>
      </c>
      <c r="C1436" t="s">
        <v>109</v>
      </c>
      <c r="D1436" t="s">
        <v>4247</v>
      </c>
      <c r="E1436" t="s">
        <v>847</v>
      </c>
      <c r="F1436" t="s">
        <v>4248</v>
      </c>
      <c r="G1436" t="s">
        <v>12</v>
      </c>
      <c r="H1436" t="s">
        <v>113</v>
      </c>
      <c r="I1436" t="s">
        <v>217</v>
      </c>
      <c r="J1436" t="s">
        <v>4520</v>
      </c>
      <c r="K1436" t="s">
        <v>44</v>
      </c>
      <c r="L1436">
        <v>9349</v>
      </c>
      <c r="M1436" t="s">
        <v>126</v>
      </c>
      <c r="N1436">
        <v>43761</v>
      </c>
      <c r="O1436">
        <v>44043</v>
      </c>
      <c r="P1436">
        <v>400000</v>
      </c>
      <c r="Q1436">
        <v>32816.61</v>
      </c>
      <c r="R1436">
        <v>32816.61</v>
      </c>
      <c r="S1436">
        <v>10427.17</v>
      </c>
      <c r="T1436">
        <f t="shared" si="66"/>
        <v>356756.22000000003</v>
      </c>
      <c r="U1436">
        <v>400000</v>
      </c>
      <c r="V1436">
        <v>0</v>
      </c>
      <c r="W1436">
        <f t="shared" si="67"/>
        <v>400000</v>
      </c>
      <c r="X1436">
        <f t="shared" si="68"/>
        <v>0</v>
      </c>
    </row>
    <row r="1437" spans="1:24" x14ac:dyDescent="0.35">
      <c r="A1437">
        <v>8515</v>
      </c>
      <c r="B1437" t="s">
        <v>1364</v>
      </c>
      <c r="C1437" t="s">
        <v>1137</v>
      </c>
      <c r="D1437" t="s">
        <v>4249</v>
      </c>
      <c r="E1437" t="s">
        <v>4250</v>
      </c>
      <c r="F1437" t="s">
        <v>4251</v>
      </c>
      <c r="G1437" t="s">
        <v>12</v>
      </c>
      <c r="H1437" t="s">
        <v>113</v>
      </c>
      <c r="I1437" t="s">
        <v>3830</v>
      </c>
      <c r="J1437" t="s">
        <v>4522</v>
      </c>
      <c r="K1437" t="s">
        <v>193</v>
      </c>
      <c r="L1437">
        <v>9351</v>
      </c>
      <c r="M1437" t="s">
        <v>34</v>
      </c>
      <c r="N1437">
        <v>43735</v>
      </c>
      <c r="O1437">
        <v>43921</v>
      </c>
      <c r="P1437">
        <v>50000</v>
      </c>
      <c r="Q1437">
        <v>39579.96</v>
      </c>
      <c r="R1437">
        <v>39579.96</v>
      </c>
      <c r="S1437">
        <v>10350</v>
      </c>
      <c r="T1437">
        <f t="shared" si="66"/>
        <v>70.040000000000873</v>
      </c>
      <c r="U1437">
        <v>50000</v>
      </c>
      <c r="V1437">
        <v>0</v>
      </c>
      <c r="W1437">
        <f t="shared" si="67"/>
        <v>50000</v>
      </c>
      <c r="X1437">
        <f t="shared" si="68"/>
        <v>0</v>
      </c>
    </row>
    <row r="1438" spans="1:24" x14ac:dyDescent="0.35">
      <c r="A1438">
        <v>8075</v>
      </c>
      <c r="B1438" t="s">
        <v>1325</v>
      </c>
      <c r="C1438" t="s">
        <v>1137</v>
      </c>
      <c r="D1438" t="s">
        <v>4252</v>
      </c>
      <c r="E1438" t="s">
        <v>4250</v>
      </c>
      <c r="F1438" t="s">
        <v>4253</v>
      </c>
      <c r="G1438" t="s">
        <v>12</v>
      </c>
      <c r="H1438" t="s">
        <v>113</v>
      </c>
      <c r="I1438" t="s">
        <v>3830</v>
      </c>
      <c r="J1438" t="s">
        <v>4522</v>
      </c>
      <c r="K1438" t="s">
        <v>193</v>
      </c>
      <c r="L1438">
        <v>9351</v>
      </c>
      <c r="M1438" t="s">
        <v>34</v>
      </c>
      <c r="N1438">
        <v>43733</v>
      </c>
      <c r="O1438">
        <v>44012</v>
      </c>
      <c r="P1438">
        <v>100000</v>
      </c>
      <c r="Q1438">
        <v>89787.77</v>
      </c>
      <c r="R1438">
        <v>89787.77</v>
      </c>
      <c r="S1438">
        <v>4702</v>
      </c>
      <c r="T1438">
        <f t="shared" si="66"/>
        <v>5510.2299999999959</v>
      </c>
      <c r="U1438">
        <v>100000</v>
      </c>
      <c r="V1438">
        <v>0</v>
      </c>
      <c r="W1438">
        <f t="shared" si="67"/>
        <v>100000</v>
      </c>
      <c r="X1438">
        <f t="shared" si="68"/>
        <v>0</v>
      </c>
    </row>
    <row r="1439" spans="1:24" x14ac:dyDescent="0.35">
      <c r="A1439">
        <v>7154</v>
      </c>
      <c r="B1439" t="s">
        <v>1270</v>
      </c>
      <c r="C1439" t="s">
        <v>901</v>
      </c>
      <c r="D1439" t="s">
        <v>4254</v>
      </c>
      <c r="E1439" t="s">
        <v>4255</v>
      </c>
      <c r="F1439" t="s">
        <v>4256</v>
      </c>
      <c r="G1439" t="s">
        <v>12</v>
      </c>
      <c r="H1439" t="s">
        <v>113</v>
      </c>
      <c r="I1439" t="s">
        <v>4257</v>
      </c>
      <c r="J1439" t="s">
        <v>4522</v>
      </c>
      <c r="K1439" t="s">
        <v>3373</v>
      </c>
      <c r="L1439">
        <v>9394</v>
      </c>
      <c r="M1439" t="s">
        <v>299</v>
      </c>
      <c r="N1439">
        <v>43747</v>
      </c>
      <c r="O1439">
        <v>44074</v>
      </c>
      <c r="P1439">
        <v>400000</v>
      </c>
      <c r="Q1439">
        <v>56359.87</v>
      </c>
      <c r="R1439">
        <v>56359.87</v>
      </c>
      <c r="S1439">
        <v>337762.25</v>
      </c>
      <c r="T1439">
        <f t="shared" si="66"/>
        <v>5877.8800000000047</v>
      </c>
      <c r="U1439">
        <v>400000</v>
      </c>
      <c r="V1439">
        <v>0</v>
      </c>
      <c r="W1439">
        <f t="shared" si="67"/>
        <v>400000</v>
      </c>
      <c r="X1439">
        <f t="shared" si="68"/>
        <v>0</v>
      </c>
    </row>
    <row r="1440" spans="1:24" x14ac:dyDescent="0.35">
      <c r="A1440">
        <v>9082</v>
      </c>
      <c r="B1440" t="s">
        <v>1416</v>
      </c>
      <c r="C1440" t="s">
        <v>1157</v>
      </c>
      <c r="D1440" t="s">
        <v>4258</v>
      </c>
      <c r="E1440" t="s">
        <v>4259</v>
      </c>
      <c r="F1440" t="s">
        <v>4260</v>
      </c>
      <c r="G1440" t="s">
        <v>12</v>
      </c>
      <c r="H1440" t="s">
        <v>113</v>
      </c>
      <c r="I1440" t="s">
        <v>4261</v>
      </c>
      <c r="J1440" t="s">
        <v>4522</v>
      </c>
      <c r="K1440" t="s">
        <v>193</v>
      </c>
      <c r="L1440">
        <v>9303</v>
      </c>
      <c r="M1440" t="s">
        <v>4262</v>
      </c>
      <c r="N1440">
        <v>43731</v>
      </c>
      <c r="O1440">
        <v>44620</v>
      </c>
      <c r="P1440">
        <v>966230</v>
      </c>
      <c r="Q1440">
        <v>105691.16</v>
      </c>
      <c r="R1440">
        <v>105691.16</v>
      </c>
      <c r="S1440">
        <v>16864</v>
      </c>
      <c r="T1440">
        <f t="shared" si="66"/>
        <v>843674.84</v>
      </c>
      <c r="U1440">
        <v>483115</v>
      </c>
      <c r="V1440">
        <v>0</v>
      </c>
      <c r="W1440">
        <f t="shared" si="67"/>
        <v>483115</v>
      </c>
      <c r="X1440">
        <f t="shared" si="68"/>
        <v>483115</v>
      </c>
    </row>
    <row r="1441" spans="1:24" x14ac:dyDescent="0.35">
      <c r="A1441">
        <v>8075</v>
      </c>
      <c r="B1441" t="s">
        <v>1325</v>
      </c>
      <c r="C1441" t="s">
        <v>1137</v>
      </c>
      <c r="D1441" t="s">
        <v>4263</v>
      </c>
      <c r="E1441" t="s">
        <v>4264</v>
      </c>
      <c r="F1441" t="s">
        <v>4265</v>
      </c>
      <c r="G1441" t="s">
        <v>12</v>
      </c>
      <c r="H1441" t="s">
        <v>113</v>
      </c>
      <c r="I1441" t="s">
        <v>310</v>
      </c>
      <c r="J1441" t="s">
        <v>4522</v>
      </c>
      <c r="K1441" t="s">
        <v>833</v>
      </c>
      <c r="L1441">
        <v>9351</v>
      </c>
      <c r="M1441" t="s">
        <v>34</v>
      </c>
      <c r="N1441">
        <v>43727</v>
      </c>
      <c r="O1441">
        <v>44012</v>
      </c>
      <c r="P1441">
        <v>100000</v>
      </c>
      <c r="Q1441">
        <v>9688.09</v>
      </c>
      <c r="R1441">
        <v>9688.09</v>
      </c>
      <c r="S1441">
        <v>9378.7000000000007</v>
      </c>
      <c r="T1441">
        <f t="shared" si="66"/>
        <v>80933.210000000006</v>
      </c>
      <c r="U1441">
        <v>50000</v>
      </c>
      <c r="V1441">
        <v>0</v>
      </c>
      <c r="W1441">
        <f t="shared" si="67"/>
        <v>50000</v>
      </c>
      <c r="X1441">
        <f t="shared" si="68"/>
        <v>50000</v>
      </c>
    </row>
    <row r="1442" spans="1:24" x14ac:dyDescent="0.35">
      <c r="A1442">
        <v>8318</v>
      </c>
      <c r="B1442" t="s">
        <v>1346</v>
      </c>
      <c r="C1442" t="s">
        <v>901</v>
      </c>
      <c r="D1442" t="s">
        <v>4266</v>
      </c>
      <c r="E1442" t="s">
        <v>3414</v>
      </c>
      <c r="F1442" t="s">
        <v>4267</v>
      </c>
      <c r="G1442" t="s">
        <v>12</v>
      </c>
      <c r="H1442" t="s">
        <v>113</v>
      </c>
      <c r="I1442" t="s">
        <v>3416</v>
      </c>
      <c r="J1442" t="s">
        <v>4519</v>
      </c>
      <c r="K1442" t="s">
        <v>1531</v>
      </c>
      <c r="L1442">
        <v>9340</v>
      </c>
      <c r="M1442" t="s">
        <v>182</v>
      </c>
      <c r="N1442">
        <v>43727</v>
      </c>
      <c r="O1442">
        <v>44012</v>
      </c>
      <c r="P1442">
        <v>100000</v>
      </c>
      <c r="Q1442">
        <v>75628.97</v>
      </c>
      <c r="R1442">
        <v>75628.97</v>
      </c>
      <c r="S1442">
        <v>14432.82</v>
      </c>
      <c r="T1442">
        <f t="shared" si="66"/>
        <v>9938.2099999999991</v>
      </c>
      <c r="U1442">
        <v>100000</v>
      </c>
      <c r="V1442">
        <v>0</v>
      </c>
      <c r="W1442">
        <f t="shared" si="67"/>
        <v>100000</v>
      </c>
      <c r="X1442">
        <f t="shared" si="68"/>
        <v>0</v>
      </c>
    </row>
    <row r="1443" spans="1:24" x14ac:dyDescent="0.35">
      <c r="A1443">
        <v>8519</v>
      </c>
      <c r="B1443" t="s">
        <v>1366</v>
      </c>
      <c r="C1443" t="s">
        <v>1143</v>
      </c>
      <c r="D1443" t="s">
        <v>4268</v>
      </c>
      <c r="E1443" t="s">
        <v>4269</v>
      </c>
      <c r="F1443" t="s">
        <v>4270</v>
      </c>
      <c r="G1443" t="s">
        <v>12</v>
      </c>
      <c r="H1443" t="s">
        <v>113</v>
      </c>
      <c r="I1443" t="s">
        <v>887</v>
      </c>
      <c r="J1443" t="s">
        <v>4520</v>
      </c>
      <c r="K1443" t="s">
        <v>450</v>
      </c>
      <c r="L1443">
        <v>9778</v>
      </c>
      <c r="M1443" t="s">
        <v>355</v>
      </c>
      <c r="N1443">
        <v>43753</v>
      </c>
      <c r="O1443">
        <v>44196</v>
      </c>
      <c r="P1443">
        <v>200000</v>
      </c>
      <c r="Q1443">
        <v>33368.58</v>
      </c>
      <c r="R1443">
        <v>33368.58</v>
      </c>
      <c r="S1443">
        <v>119800</v>
      </c>
      <c r="T1443">
        <f t="shared" si="66"/>
        <v>46831.419999999984</v>
      </c>
      <c r="U1443">
        <v>200000</v>
      </c>
      <c r="V1443">
        <v>0</v>
      </c>
      <c r="W1443">
        <f t="shared" si="67"/>
        <v>200000</v>
      </c>
      <c r="X1443">
        <f t="shared" si="68"/>
        <v>0</v>
      </c>
    </row>
    <row r="1444" spans="1:24" x14ac:dyDescent="0.35">
      <c r="A1444">
        <v>8075</v>
      </c>
      <c r="B1444" t="s">
        <v>1325</v>
      </c>
      <c r="C1444" t="s">
        <v>1137</v>
      </c>
      <c r="D1444" t="s">
        <v>4271</v>
      </c>
      <c r="E1444" t="s">
        <v>3261</v>
      </c>
      <c r="F1444" t="s">
        <v>4272</v>
      </c>
      <c r="G1444" t="s">
        <v>12</v>
      </c>
      <c r="H1444" t="s">
        <v>113</v>
      </c>
      <c r="I1444" t="s">
        <v>1077</v>
      </c>
      <c r="J1444" t="s">
        <v>4522</v>
      </c>
      <c r="K1444" t="s">
        <v>812</v>
      </c>
      <c r="L1444">
        <v>9350</v>
      </c>
      <c r="M1444" t="s">
        <v>145</v>
      </c>
      <c r="N1444">
        <v>43748</v>
      </c>
      <c r="O1444">
        <v>44012</v>
      </c>
      <c r="P1444">
        <v>250000</v>
      </c>
      <c r="Q1444">
        <v>107874.95</v>
      </c>
      <c r="R1444">
        <v>107874.95</v>
      </c>
      <c r="S1444">
        <v>14577.44</v>
      </c>
      <c r="T1444">
        <f t="shared" si="66"/>
        <v>127547.60999999999</v>
      </c>
      <c r="U1444">
        <v>250000</v>
      </c>
      <c r="V1444">
        <v>0</v>
      </c>
      <c r="W1444">
        <f t="shared" si="67"/>
        <v>250000</v>
      </c>
      <c r="X1444">
        <f t="shared" si="68"/>
        <v>0</v>
      </c>
    </row>
    <row r="1445" spans="1:24" x14ac:dyDescent="0.35">
      <c r="A1445">
        <v>8521</v>
      </c>
      <c r="B1445" t="s">
        <v>1370</v>
      </c>
      <c r="C1445" t="s">
        <v>1143</v>
      </c>
      <c r="D1445" t="s">
        <v>4273</v>
      </c>
      <c r="E1445" t="s">
        <v>4196</v>
      </c>
      <c r="F1445" t="s">
        <v>4274</v>
      </c>
      <c r="G1445" t="s">
        <v>12</v>
      </c>
      <c r="H1445" t="s">
        <v>113</v>
      </c>
      <c r="I1445" t="s">
        <v>2907</v>
      </c>
      <c r="J1445" t="s">
        <v>4519</v>
      </c>
      <c r="K1445" t="s">
        <v>472</v>
      </c>
      <c r="L1445">
        <v>9094</v>
      </c>
      <c r="M1445" t="s">
        <v>2908</v>
      </c>
      <c r="N1445">
        <v>43752</v>
      </c>
      <c r="O1445">
        <v>44804</v>
      </c>
      <c r="P1445">
        <v>4000000</v>
      </c>
      <c r="Q1445">
        <v>8154.1</v>
      </c>
      <c r="R1445">
        <v>8154.1</v>
      </c>
      <c r="S1445">
        <v>10589.59</v>
      </c>
      <c r="T1445">
        <f t="shared" si="66"/>
        <v>3981256.31</v>
      </c>
      <c r="U1445">
        <v>2000000</v>
      </c>
      <c r="V1445">
        <v>0</v>
      </c>
      <c r="W1445">
        <f t="shared" si="67"/>
        <v>2000000</v>
      </c>
      <c r="X1445">
        <f t="shared" si="68"/>
        <v>2000000</v>
      </c>
    </row>
    <row r="1446" spans="1:24" x14ac:dyDescent="0.35">
      <c r="A1446">
        <v>8075</v>
      </c>
      <c r="B1446" t="s">
        <v>1325</v>
      </c>
      <c r="C1446" t="s">
        <v>1137</v>
      </c>
      <c r="D1446" t="s">
        <v>4275</v>
      </c>
      <c r="E1446" t="s">
        <v>4276</v>
      </c>
      <c r="F1446" t="s">
        <v>4277</v>
      </c>
      <c r="G1446" t="s">
        <v>12</v>
      </c>
      <c r="H1446" t="s">
        <v>113</v>
      </c>
      <c r="I1446" t="s">
        <v>310</v>
      </c>
      <c r="J1446" t="s">
        <v>4522</v>
      </c>
      <c r="K1446" t="s">
        <v>833</v>
      </c>
      <c r="L1446">
        <v>9351</v>
      </c>
      <c r="M1446" t="s">
        <v>34</v>
      </c>
      <c r="N1446">
        <v>43753</v>
      </c>
      <c r="O1446">
        <v>44012</v>
      </c>
      <c r="P1446">
        <v>300000</v>
      </c>
      <c r="Q1446">
        <v>74443.78</v>
      </c>
      <c r="R1446">
        <v>74443.78</v>
      </c>
      <c r="S1446">
        <v>65411.26</v>
      </c>
      <c r="T1446">
        <f t="shared" si="66"/>
        <v>160144.95999999999</v>
      </c>
      <c r="U1446">
        <v>300000</v>
      </c>
      <c r="V1446">
        <v>0</v>
      </c>
      <c r="W1446">
        <f t="shared" si="67"/>
        <v>300000</v>
      </c>
      <c r="X1446">
        <f t="shared" si="68"/>
        <v>0</v>
      </c>
    </row>
    <row r="1447" spans="1:24" x14ac:dyDescent="0.35">
      <c r="A1447">
        <v>9045</v>
      </c>
      <c r="B1447" t="s">
        <v>1387</v>
      </c>
      <c r="C1447" t="s">
        <v>1155</v>
      </c>
      <c r="D1447" t="s">
        <v>4278</v>
      </c>
      <c r="E1447" t="s">
        <v>2481</v>
      </c>
      <c r="F1447" t="s">
        <v>4279</v>
      </c>
      <c r="G1447" t="s">
        <v>12</v>
      </c>
      <c r="H1447" t="s">
        <v>113</v>
      </c>
      <c r="I1447" t="s">
        <v>2483</v>
      </c>
      <c r="J1447" t="s">
        <v>4520</v>
      </c>
      <c r="K1447" t="s">
        <v>44</v>
      </c>
      <c r="L1447">
        <v>9259</v>
      </c>
      <c r="M1447" t="s">
        <v>2484</v>
      </c>
      <c r="N1447">
        <v>43753</v>
      </c>
      <c r="O1447">
        <v>44377</v>
      </c>
      <c r="P1447">
        <v>400000</v>
      </c>
      <c r="Q1447">
        <v>9320.27</v>
      </c>
      <c r="R1447">
        <v>9320.27</v>
      </c>
      <c r="S1447">
        <v>0</v>
      </c>
      <c r="T1447">
        <f t="shared" si="66"/>
        <v>390679.73</v>
      </c>
      <c r="U1447">
        <v>400000</v>
      </c>
      <c r="V1447">
        <v>0</v>
      </c>
      <c r="W1447">
        <f t="shared" si="67"/>
        <v>400000</v>
      </c>
      <c r="X1447">
        <f t="shared" si="68"/>
        <v>0</v>
      </c>
    </row>
    <row r="1448" spans="1:24" x14ac:dyDescent="0.35">
      <c r="A1448">
        <v>7113</v>
      </c>
      <c r="B1448" t="s">
        <v>813</v>
      </c>
      <c r="C1448" t="s">
        <v>798</v>
      </c>
      <c r="D1448" t="s">
        <v>4280</v>
      </c>
      <c r="E1448" t="s">
        <v>4281</v>
      </c>
      <c r="F1448" t="s">
        <v>3286</v>
      </c>
      <c r="G1448" t="s">
        <v>12</v>
      </c>
      <c r="H1448" t="s">
        <v>113</v>
      </c>
      <c r="I1448" t="s">
        <v>2291</v>
      </c>
      <c r="J1448" t="s">
        <v>4525</v>
      </c>
      <c r="K1448" t="s">
        <v>99</v>
      </c>
      <c r="L1448">
        <v>9352</v>
      </c>
      <c r="M1448" t="s">
        <v>78</v>
      </c>
      <c r="N1448">
        <v>43756</v>
      </c>
      <c r="O1448">
        <v>44012</v>
      </c>
      <c r="P1448">
        <v>1020000</v>
      </c>
      <c r="Q1448">
        <v>32985.22</v>
      </c>
      <c r="R1448">
        <v>32985.22</v>
      </c>
      <c r="S1448">
        <v>122750.27</v>
      </c>
      <c r="T1448">
        <f t="shared" si="66"/>
        <v>864264.51</v>
      </c>
      <c r="U1448">
        <v>1020000</v>
      </c>
      <c r="V1448">
        <v>0</v>
      </c>
      <c r="W1448">
        <f t="shared" si="67"/>
        <v>1020000</v>
      </c>
      <c r="X1448">
        <f t="shared" si="68"/>
        <v>0</v>
      </c>
    </row>
    <row r="1449" spans="1:24" x14ac:dyDescent="0.35">
      <c r="A1449">
        <v>8072</v>
      </c>
      <c r="B1449" t="s">
        <v>1281</v>
      </c>
      <c r="C1449" t="s">
        <v>1137</v>
      </c>
      <c r="D1449" t="s">
        <v>4282</v>
      </c>
      <c r="E1449" t="s">
        <v>2805</v>
      </c>
      <c r="F1449" t="s">
        <v>4283</v>
      </c>
      <c r="G1449" t="s">
        <v>12</v>
      </c>
      <c r="H1449" t="s">
        <v>113</v>
      </c>
      <c r="I1449" t="s">
        <v>505</v>
      </c>
      <c r="J1449" t="s">
        <v>4519</v>
      </c>
      <c r="K1449" t="s">
        <v>2303</v>
      </c>
      <c r="L1449">
        <v>9354</v>
      </c>
      <c r="M1449" t="s">
        <v>132</v>
      </c>
      <c r="N1449">
        <v>43758</v>
      </c>
      <c r="O1449">
        <v>44074</v>
      </c>
      <c r="P1449">
        <v>100000</v>
      </c>
      <c r="Q1449">
        <v>5717.44</v>
      </c>
      <c r="R1449">
        <v>5717.44</v>
      </c>
      <c r="S1449">
        <v>6720</v>
      </c>
      <c r="T1449">
        <f t="shared" si="66"/>
        <v>87562.559999999998</v>
      </c>
      <c r="U1449">
        <v>100000</v>
      </c>
      <c r="V1449">
        <v>0</v>
      </c>
      <c r="W1449">
        <f t="shared" si="67"/>
        <v>100000</v>
      </c>
      <c r="X1449">
        <f t="shared" si="68"/>
        <v>0</v>
      </c>
    </row>
    <row r="1450" spans="1:24" x14ac:dyDescent="0.35">
      <c r="A1450">
        <v>8074</v>
      </c>
      <c r="B1450" t="s">
        <v>1287</v>
      </c>
      <c r="C1450" t="s">
        <v>1137</v>
      </c>
      <c r="D1450" t="s">
        <v>4284</v>
      </c>
      <c r="E1450" t="s">
        <v>4285</v>
      </c>
      <c r="F1450" t="s">
        <v>4286</v>
      </c>
      <c r="G1450" t="s">
        <v>12</v>
      </c>
      <c r="H1450" t="s">
        <v>113</v>
      </c>
      <c r="I1450" t="s">
        <v>4287</v>
      </c>
      <c r="J1450" t="s">
        <v>4521</v>
      </c>
      <c r="K1450" t="s">
        <v>2741</v>
      </c>
      <c r="L1450">
        <v>9350</v>
      </c>
      <c r="M1450" t="s">
        <v>145</v>
      </c>
      <c r="N1450">
        <v>43773</v>
      </c>
      <c r="O1450">
        <v>43982</v>
      </c>
      <c r="P1450">
        <v>200000</v>
      </c>
      <c r="Q1450">
        <v>42254.89</v>
      </c>
      <c r="R1450">
        <v>42254.89</v>
      </c>
      <c r="S1450">
        <v>130951.3</v>
      </c>
      <c r="T1450">
        <f t="shared" si="66"/>
        <v>26793.809999999983</v>
      </c>
      <c r="U1450">
        <v>200000</v>
      </c>
      <c r="V1450">
        <v>0</v>
      </c>
      <c r="W1450">
        <f t="shared" si="67"/>
        <v>200000</v>
      </c>
      <c r="X1450">
        <f t="shared" si="68"/>
        <v>0</v>
      </c>
    </row>
    <row r="1451" spans="1:24" x14ac:dyDescent="0.35">
      <c r="A1451">
        <v>6113</v>
      </c>
      <c r="B1451" t="s">
        <v>267</v>
      </c>
      <c r="C1451" t="s">
        <v>109</v>
      </c>
      <c r="D1451" t="s">
        <v>4288</v>
      </c>
      <c r="E1451" t="s">
        <v>2805</v>
      </c>
      <c r="F1451" t="s">
        <v>4289</v>
      </c>
      <c r="G1451" t="s">
        <v>12</v>
      </c>
      <c r="H1451" t="s">
        <v>113</v>
      </c>
      <c r="I1451" t="s">
        <v>505</v>
      </c>
      <c r="J1451" t="s">
        <v>4519</v>
      </c>
      <c r="K1451" t="s">
        <v>2303</v>
      </c>
      <c r="L1451">
        <v>9354</v>
      </c>
      <c r="M1451" t="s">
        <v>132</v>
      </c>
      <c r="N1451">
        <v>43758</v>
      </c>
      <c r="O1451">
        <v>44043</v>
      </c>
      <c r="P1451">
        <v>139300</v>
      </c>
      <c r="Q1451">
        <v>5508.38</v>
      </c>
      <c r="R1451">
        <v>5508.38</v>
      </c>
      <c r="S1451">
        <v>6720</v>
      </c>
      <c r="T1451">
        <f t="shared" si="66"/>
        <v>127071.62</v>
      </c>
      <c r="U1451">
        <v>139300</v>
      </c>
      <c r="V1451">
        <v>0</v>
      </c>
      <c r="W1451">
        <f t="shared" si="67"/>
        <v>139300</v>
      </c>
      <c r="X1451">
        <f t="shared" si="68"/>
        <v>0</v>
      </c>
    </row>
    <row r="1452" spans="1:24" x14ac:dyDescent="0.35">
      <c r="A1452">
        <v>6069</v>
      </c>
      <c r="B1452" t="s">
        <v>1254</v>
      </c>
      <c r="C1452" t="s">
        <v>109</v>
      </c>
      <c r="D1452" t="s">
        <v>4290</v>
      </c>
      <c r="E1452" t="s">
        <v>4199</v>
      </c>
      <c r="F1452" t="s">
        <v>4291</v>
      </c>
      <c r="G1452" t="s">
        <v>12</v>
      </c>
      <c r="H1452" t="s">
        <v>113</v>
      </c>
      <c r="I1452" t="s">
        <v>402</v>
      </c>
      <c r="J1452" t="s">
        <v>4519</v>
      </c>
      <c r="K1452" t="s">
        <v>2454</v>
      </c>
      <c r="L1452">
        <v>9348</v>
      </c>
      <c r="M1452" t="s">
        <v>243</v>
      </c>
      <c r="N1452">
        <v>43759</v>
      </c>
      <c r="O1452">
        <v>44043</v>
      </c>
      <c r="P1452">
        <v>225000</v>
      </c>
      <c r="Q1452">
        <v>112338.7</v>
      </c>
      <c r="R1452">
        <v>112338.7</v>
      </c>
      <c r="S1452">
        <v>85564</v>
      </c>
      <c r="T1452">
        <f t="shared" si="66"/>
        <v>27097.300000000003</v>
      </c>
      <c r="U1452">
        <v>225000</v>
      </c>
      <c r="V1452">
        <v>0</v>
      </c>
      <c r="W1452">
        <f t="shared" si="67"/>
        <v>225000</v>
      </c>
      <c r="X1452">
        <f t="shared" si="68"/>
        <v>0</v>
      </c>
    </row>
    <row r="1453" spans="1:24" x14ac:dyDescent="0.35">
      <c r="A1453">
        <v>8728</v>
      </c>
      <c r="B1453" t="s">
        <v>1378</v>
      </c>
      <c r="C1453" t="s">
        <v>1146</v>
      </c>
      <c r="D1453" t="s">
        <v>4292</v>
      </c>
      <c r="E1453" t="s">
        <v>3643</v>
      </c>
      <c r="F1453" t="s">
        <v>3644</v>
      </c>
      <c r="G1453" t="s">
        <v>12</v>
      </c>
      <c r="H1453" t="s">
        <v>6</v>
      </c>
      <c r="I1453" t="s">
        <v>949</v>
      </c>
      <c r="J1453" t="s">
        <v>4524</v>
      </c>
      <c r="K1453" t="s">
        <v>1142</v>
      </c>
      <c r="L1453">
        <v>8123</v>
      </c>
      <c r="M1453" t="s">
        <v>115</v>
      </c>
      <c r="N1453">
        <v>43759</v>
      </c>
      <c r="O1453">
        <v>43646</v>
      </c>
      <c r="P1453">
        <v>0</v>
      </c>
      <c r="Q1453">
        <v>0</v>
      </c>
      <c r="R1453">
        <v>0</v>
      </c>
      <c r="S1453">
        <v>0</v>
      </c>
      <c r="T1453">
        <f t="shared" si="66"/>
        <v>0</v>
      </c>
      <c r="U1453">
        <v>0</v>
      </c>
      <c r="V1453">
        <v>0</v>
      </c>
      <c r="W1453">
        <f t="shared" si="67"/>
        <v>0</v>
      </c>
      <c r="X1453">
        <f t="shared" si="68"/>
        <v>0</v>
      </c>
    </row>
    <row r="1454" spans="1:24" x14ac:dyDescent="0.35">
      <c r="A1454">
        <v>8522</v>
      </c>
      <c r="B1454" t="s">
        <v>111</v>
      </c>
      <c r="C1454" t="s">
        <v>1143</v>
      </c>
      <c r="D1454" t="s">
        <v>4293</v>
      </c>
      <c r="E1454" t="s">
        <v>4196</v>
      </c>
      <c r="F1454" t="s">
        <v>4294</v>
      </c>
      <c r="G1454" t="s">
        <v>5</v>
      </c>
      <c r="H1454" t="s">
        <v>1114</v>
      </c>
      <c r="I1454" t="s">
        <v>2907</v>
      </c>
      <c r="J1454" t="s">
        <v>4519</v>
      </c>
      <c r="K1454" t="s">
        <v>472</v>
      </c>
      <c r="L1454">
        <v>9094</v>
      </c>
      <c r="M1454" t="s">
        <v>2908</v>
      </c>
      <c r="O1454">
        <v>44742</v>
      </c>
      <c r="P1454">
        <v>17000000</v>
      </c>
      <c r="Q1454">
        <v>0</v>
      </c>
      <c r="R1454">
        <v>0</v>
      </c>
      <c r="S1454">
        <v>0</v>
      </c>
      <c r="T1454">
        <f t="shared" si="66"/>
        <v>17000000</v>
      </c>
      <c r="U1454">
        <v>0</v>
      </c>
      <c r="V1454">
        <v>0</v>
      </c>
      <c r="W1454">
        <f t="shared" si="67"/>
        <v>0</v>
      </c>
      <c r="X1454">
        <f t="shared" si="68"/>
        <v>17000000</v>
      </c>
    </row>
    <row r="1455" spans="1:24" x14ac:dyDescent="0.35">
      <c r="A1455">
        <v>6112</v>
      </c>
      <c r="B1455" t="s">
        <v>195</v>
      </c>
      <c r="C1455" t="s">
        <v>109</v>
      </c>
      <c r="D1455" t="s">
        <v>4295</v>
      </c>
      <c r="E1455" t="s">
        <v>4296</v>
      </c>
      <c r="F1455" t="s">
        <v>4297</v>
      </c>
      <c r="G1455" t="s">
        <v>12</v>
      </c>
      <c r="H1455" t="s">
        <v>113</v>
      </c>
      <c r="I1455" t="s">
        <v>255</v>
      </c>
      <c r="J1455" t="s">
        <v>4519</v>
      </c>
      <c r="K1455" t="s">
        <v>2179</v>
      </c>
      <c r="L1455">
        <v>9244</v>
      </c>
      <c r="M1455" t="s">
        <v>207</v>
      </c>
      <c r="N1455">
        <v>43762</v>
      </c>
      <c r="O1455">
        <v>43951</v>
      </c>
      <c r="P1455">
        <v>363732</v>
      </c>
      <c r="Q1455">
        <v>117383.1</v>
      </c>
      <c r="R1455">
        <v>117383.1</v>
      </c>
      <c r="S1455">
        <v>216027</v>
      </c>
      <c r="T1455">
        <f t="shared" si="66"/>
        <v>30321.899999999994</v>
      </c>
      <c r="U1455">
        <v>363732</v>
      </c>
      <c r="V1455">
        <v>0</v>
      </c>
      <c r="W1455">
        <f t="shared" si="67"/>
        <v>363732</v>
      </c>
      <c r="X1455">
        <f t="shared" si="68"/>
        <v>0</v>
      </c>
    </row>
    <row r="1456" spans="1:24" x14ac:dyDescent="0.35">
      <c r="A1456">
        <v>9003</v>
      </c>
      <c r="B1456" t="s">
        <v>1397</v>
      </c>
      <c r="C1456" t="s">
        <v>1151</v>
      </c>
      <c r="D1456" t="s">
        <v>4298</v>
      </c>
      <c r="E1456" t="s">
        <v>4299</v>
      </c>
      <c r="F1456" t="s">
        <v>4300</v>
      </c>
      <c r="G1456" t="s">
        <v>12</v>
      </c>
      <c r="H1456" t="s">
        <v>113</v>
      </c>
      <c r="I1456" t="s">
        <v>4301</v>
      </c>
      <c r="J1456" t="s">
        <v>4522</v>
      </c>
      <c r="K1456" t="s">
        <v>193</v>
      </c>
      <c r="L1456">
        <v>9351</v>
      </c>
      <c r="M1456" t="s">
        <v>34</v>
      </c>
      <c r="N1456">
        <v>43770</v>
      </c>
      <c r="O1456">
        <v>44377</v>
      </c>
      <c r="P1456">
        <v>600013.36</v>
      </c>
      <c r="Q1456">
        <v>64969</v>
      </c>
      <c r="R1456">
        <v>64969</v>
      </c>
      <c r="S1456">
        <v>239452.88</v>
      </c>
      <c r="T1456">
        <f t="shared" si="66"/>
        <v>295591.48</v>
      </c>
      <c r="U1456">
        <v>593096.34</v>
      </c>
      <c r="V1456">
        <v>0</v>
      </c>
      <c r="W1456">
        <f t="shared" si="67"/>
        <v>593096.34</v>
      </c>
      <c r="X1456">
        <f t="shared" si="68"/>
        <v>6917.0200000000186</v>
      </c>
    </row>
    <row r="1457" spans="1:24" x14ac:dyDescent="0.35">
      <c r="A1457">
        <v>8785</v>
      </c>
      <c r="B1457" t="s">
        <v>1384</v>
      </c>
      <c r="C1457" t="s">
        <v>1137</v>
      </c>
      <c r="D1457" t="s">
        <v>4302</v>
      </c>
      <c r="E1457" t="s">
        <v>3672</v>
      </c>
      <c r="F1457" t="s">
        <v>4303</v>
      </c>
      <c r="G1457" t="s">
        <v>12</v>
      </c>
      <c r="H1457" t="s">
        <v>113</v>
      </c>
      <c r="I1457" t="s">
        <v>3674</v>
      </c>
      <c r="J1457" t="s">
        <v>4519</v>
      </c>
      <c r="K1457" t="s">
        <v>17</v>
      </c>
      <c r="L1457">
        <v>9268</v>
      </c>
      <c r="M1457" t="s">
        <v>1527</v>
      </c>
      <c r="N1457">
        <v>43780</v>
      </c>
      <c r="O1457">
        <v>44012</v>
      </c>
      <c r="P1457">
        <v>150000</v>
      </c>
      <c r="Q1457">
        <v>6500.01</v>
      </c>
      <c r="R1457">
        <v>6500.01</v>
      </c>
      <c r="S1457">
        <v>0</v>
      </c>
      <c r="T1457">
        <f t="shared" si="66"/>
        <v>143499.99</v>
      </c>
      <c r="U1457">
        <v>75000</v>
      </c>
      <c r="V1457">
        <v>0</v>
      </c>
      <c r="W1457">
        <f t="shared" si="67"/>
        <v>75000</v>
      </c>
      <c r="X1457">
        <f t="shared" si="68"/>
        <v>75000</v>
      </c>
    </row>
    <row r="1458" spans="1:24" x14ac:dyDescent="0.35">
      <c r="A1458">
        <v>8075</v>
      </c>
      <c r="B1458" t="s">
        <v>1325</v>
      </c>
      <c r="C1458" t="s">
        <v>1137</v>
      </c>
      <c r="D1458" t="s">
        <v>4304</v>
      </c>
      <c r="E1458" t="s">
        <v>4305</v>
      </c>
      <c r="F1458" t="s">
        <v>4306</v>
      </c>
      <c r="G1458" t="s">
        <v>12</v>
      </c>
      <c r="H1458" t="s">
        <v>113</v>
      </c>
      <c r="I1458" t="s">
        <v>2869</v>
      </c>
      <c r="J1458" t="s">
        <v>4522</v>
      </c>
      <c r="K1458" t="s">
        <v>3908</v>
      </c>
      <c r="L1458">
        <v>9351</v>
      </c>
      <c r="M1458" t="s">
        <v>34</v>
      </c>
      <c r="N1458">
        <v>43775</v>
      </c>
      <c r="O1458">
        <v>44012</v>
      </c>
      <c r="P1458">
        <v>200000</v>
      </c>
      <c r="Q1458">
        <v>68404.47</v>
      </c>
      <c r="R1458">
        <v>68404.47</v>
      </c>
      <c r="S1458">
        <v>35506.639999999999</v>
      </c>
      <c r="T1458">
        <f t="shared" si="66"/>
        <v>96088.89</v>
      </c>
      <c r="U1458">
        <v>200000</v>
      </c>
      <c r="V1458">
        <v>0</v>
      </c>
      <c r="W1458">
        <f t="shared" si="67"/>
        <v>200000</v>
      </c>
      <c r="X1458">
        <f t="shared" si="68"/>
        <v>0</v>
      </c>
    </row>
    <row r="1459" spans="1:24" x14ac:dyDescent="0.35">
      <c r="A1459">
        <v>9045</v>
      </c>
      <c r="B1459" t="s">
        <v>1387</v>
      </c>
      <c r="C1459" t="s">
        <v>1155</v>
      </c>
      <c r="D1459" t="s">
        <v>4307</v>
      </c>
      <c r="E1459" t="s">
        <v>4308</v>
      </c>
      <c r="F1459" t="s">
        <v>4309</v>
      </c>
      <c r="G1459" t="s">
        <v>12</v>
      </c>
      <c r="H1459" t="s">
        <v>113</v>
      </c>
      <c r="I1459" t="s">
        <v>2886</v>
      </c>
      <c r="J1459" t="s">
        <v>4524</v>
      </c>
      <c r="K1459" t="s">
        <v>33</v>
      </c>
      <c r="L1459">
        <v>9391</v>
      </c>
      <c r="M1459" t="s">
        <v>2107</v>
      </c>
      <c r="N1459">
        <v>43797</v>
      </c>
      <c r="O1459">
        <v>44074</v>
      </c>
      <c r="P1459">
        <v>180000</v>
      </c>
      <c r="Q1459">
        <v>0</v>
      </c>
      <c r="R1459">
        <v>0</v>
      </c>
      <c r="S1459">
        <v>0</v>
      </c>
      <c r="T1459">
        <f t="shared" si="66"/>
        <v>180000</v>
      </c>
      <c r="U1459">
        <v>90000</v>
      </c>
      <c r="V1459">
        <v>0</v>
      </c>
      <c r="W1459">
        <f t="shared" si="67"/>
        <v>90000</v>
      </c>
      <c r="X1459">
        <f t="shared" si="68"/>
        <v>90000</v>
      </c>
    </row>
    <row r="1460" spans="1:24" x14ac:dyDescent="0.35">
      <c r="A1460">
        <v>9045</v>
      </c>
      <c r="B1460" t="s">
        <v>1387</v>
      </c>
      <c r="C1460" t="s">
        <v>1155</v>
      </c>
      <c r="D1460" t="s">
        <v>4310</v>
      </c>
      <c r="E1460" t="s">
        <v>4311</v>
      </c>
      <c r="F1460" t="s">
        <v>4312</v>
      </c>
      <c r="G1460" t="s">
        <v>12</v>
      </c>
      <c r="H1460" t="s">
        <v>113</v>
      </c>
      <c r="I1460" t="s">
        <v>1967</v>
      </c>
      <c r="J1460" t="s">
        <v>4521</v>
      </c>
      <c r="K1460" t="s">
        <v>2556</v>
      </c>
      <c r="L1460">
        <v>9350</v>
      </c>
      <c r="M1460" t="s">
        <v>145</v>
      </c>
      <c r="N1460">
        <v>43782</v>
      </c>
      <c r="O1460">
        <v>44347</v>
      </c>
      <c r="P1460">
        <v>500000</v>
      </c>
      <c r="Q1460">
        <v>64361.279999999999</v>
      </c>
      <c r="R1460">
        <v>64361.279999999999</v>
      </c>
      <c r="S1460">
        <v>330566</v>
      </c>
      <c r="T1460">
        <f t="shared" si="66"/>
        <v>105072.71999999997</v>
      </c>
      <c r="U1460">
        <v>500000</v>
      </c>
      <c r="V1460">
        <v>0</v>
      </c>
      <c r="W1460">
        <f t="shared" si="67"/>
        <v>500000</v>
      </c>
      <c r="X1460">
        <f t="shared" si="68"/>
        <v>0</v>
      </c>
    </row>
    <row r="1461" spans="1:24" x14ac:dyDescent="0.35">
      <c r="A1461">
        <v>6113</v>
      </c>
      <c r="B1461" t="s">
        <v>267</v>
      </c>
      <c r="C1461" t="s">
        <v>109</v>
      </c>
      <c r="D1461" t="s">
        <v>4313</v>
      </c>
      <c r="E1461" t="s">
        <v>4314</v>
      </c>
      <c r="F1461" t="s">
        <v>4315</v>
      </c>
      <c r="G1461" t="s">
        <v>12</v>
      </c>
      <c r="H1461" t="s">
        <v>113</v>
      </c>
      <c r="I1461" t="s">
        <v>442</v>
      </c>
      <c r="J1461" t="s">
        <v>4519</v>
      </c>
      <c r="K1461" t="s">
        <v>366</v>
      </c>
      <c r="L1461">
        <v>9348</v>
      </c>
      <c r="M1461" t="s">
        <v>243</v>
      </c>
      <c r="N1461">
        <v>43776</v>
      </c>
      <c r="O1461">
        <v>44043</v>
      </c>
      <c r="P1461">
        <v>650000</v>
      </c>
      <c r="Q1461">
        <v>80808.12</v>
      </c>
      <c r="R1461">
        <v>80808.12</v>
      </c>
      <c r="S1461">
        <v>467814.47</v>
      </c>
      <c r="T1461">
        <f t="shared" si="66"/>
        <v>101377.41000000003</v>
      </c>
      <c r="U1461">
        <v>650000</v>
      </c>
      <c r="V1461">
        <v>0</v>
      </c>
      <c r="W1461">
        <f t="shared" si="67"/>
        <v>650000</v>
      </c>
      <c r="X1461">
        <f t="shared" si="68"/>
        <v>0</v>
      </c>
    </row>
    <row r="1462" spans="1:24" x14ac:dyDescent="0.35">
      <c r="A1462">
        <v>9003</v>
      </c>
      <c r="B1462" t="s">
        <v>1397</v>
      </c>
      <c r="C1462" t="s">
        <v>1151</v>
      </c>
      <c r="D1462" t="s">
        <v>4316</v>
      </c>
      <c r="E1462" t="s">
        <v>4317</v>
      </c>
      <c r="F1462" t="s">
        <v>4318</v>
      </c>
      <c r="G1462" t="s">
        <v>12</v>
      </c>
      <c r="H1462" t="s">
        <v>113</v>
      </c>
      <c r="I1462" t="s">
        <v>2896</v>
      </c>
      <c r="J1462" t="s">
        <v>4522</v>
      </c>
      <c r="K1462" t="s">
        <v>318</v>
      </c>
      <c r="L1462">
        <v>9351</v>
      </c>
      <c r="M1462" t="s">
        <v>34</v>
      </c>
      <c r="N1462">
        <v>43808</v>
      </c>
      <c r="O1462">
        <v>44500</v>
      </c>
      <c r="P1462">
        <v>751029.95</v>
      </c>
      <c r="Q1462">
        <v>53037.57</v>
      </c>
      <c r="R1462">
        <v>53037.57</v>
      </c>
      <c r="S1462">
        <v>68940</v>
      </c>
      <c r="T1462">
        <f t="shared" si="66"/>
        <v>629052.38</v>
      </c>
      <c r="U1462">
        <v>374821.05</v>
      </c>
      <c r="V1462">
        <v>0</v>
      </c>
      <c r="W1462">
        <f t="shared" si="67"/>
        <v>374821.05</v>
      </c>
      <c r="X1462">
        <f t="shared" si="68"/>
        <v>376208.89999999997</v>
      </c>
    </row>
    <row r="1463" spans="1:24" x14ac:dyDescent="0.35">
      <c r="A1463">
        <v>8073</v>
      </c>
      <c r="B1463" t="s">
        <v>1285</v>
      </c>
      <c r="C1463" t="s">
        <v>1137</v>
      </c>
      <c r="D1463" t="s">
        <v>4319</v>
      </c>
      <c r="E1463" t="s">
        <v>3037</v>
      </c>
      <c r="F1463" t="s">
        <v>4320</v>
      </c>
      <c r="G1463" t="s">
        <v>12</v>
      </c>
      <c r="H1463" t="s">
        <v>113</v>
      </c>
      <c r="I1463" t="s">
        <v>125</v>
      </c>
      <c r="J1463" t="s">
        <v>4520</v>
      </c>
      <c r="K1463" t="s">
        <v>1784</v>
      </c>
      <c r="L1463">
        <v>9349</v>
      </c>
      <c r="M1463" t="s">
        <v>126</v>
      </c>
      <c r="N1463">
        <v>43773</v>
      </c>
      <c r="O1463">
        <v>44012</v>
      </c>
      <c r="P1463">
        <v>225000</v>
      </c>
      <c r="Q1463">
        <v>3089.64</v>
      </c>
      <c r="R1463">
        <v>3089.64</v>
      </c>
      <c r="S1463">
        <v>48990</v>
      </c>
      <c r="T1463">
        <f t="shared" si="66"/>
        <v>172920.36</v>
      </c>
      <c r="U1463">
        <v>225000</v>
      </c>
      <c r="V1463">
        <v>0</v>
      </c>
      <c r="W1463">
        <f t="shared" si="67"/>
        <v>225000</v>
      </c>
      <c r="X1463">
        <f t="shared" si="68"/>
        <v>0</v>
      </c>
    </row>
    <row r="1464" spans="1:24" x14ac:dyDescent="0.35">
      <c r="A1464">
        <v>8072</v>
      </c>
      <c r="B1464" t="s">
        <v>1281</v>
      </c>
      <c r="C1464" t="s">
        <v>1137</v>
      </c>
      <c r="D1464" t="s">
        <v>4321</v>
      </c>
      <c r="E1464" t="s">
        <v>4142</v>
      </c>
      <c r="F1464" t="s">
        <v>4322</v>
      </c>
      <c r="G1464" t="s">
        <v>12</v>
      </c>
      <c r="H1464" t="s">
        <v>113</v>
      </c>
      <c r="I1464" t="s">
        <v>783</v>
      </c>
      <c r="J1464" t="s">
        <v>4519</v>
      </c>
      <c r="K1464" t="s">
        <v>17</v>
      </c>
      <c r="L1464">
        <v>9348</v>
      </c>
      <c r="M1464" t="s">
        <v>243</v>
      </c>
      <c r="N1464">
        <v>43787</v>
      </c>
      <c r="O1464">
        <v>44043</v>
      </c>
      <c r="P1464">
        <v>600000</v>
      </c>
      <c r="Q1464">
        <v>81397.94</v>
      </c>
      <c r="R1464">
        <v>81397.94</v>
      </c>
      <c r="S1464">
        <v>117090.22</v>
      </c>
      <c r="T1464">
        <f t="shared" si="66"/>
        <v>401511.83999999997</v>
      </c>
      <c r="U1464">
        <v>600000</v>
      </c>
      <c r="V1464">
        <v>0</v>
      </c>
      <c r="W1464">
        <f t="shared" si="67"/>
        <v>600000</v>
      </c>
      <c r="X1464">
        <f t="shared" si="68"/>
        <v>0</v>
      </c>
    </row>
    <row r="1465" spans="1:24" x14ac:dyDescent="0.35">
      <c r="A1465">
        <v>8073</v>
      </c>
      <c r="B1465" t="s">
        <v>1285</v>
      </c>
      <c r="C1465" t="s">
        <v>1137</v>
      </c>
      <c r="D1465" t="s">
        <v>4323</v>
      </c>
      <c r="E1465" t="s">
        <v>4173</v>
      </c>
      <c r="F1465" t="s">
        <v>4324</v>
      </c>
      <c r="G1465" t="s">
        <v>12</v>
      </c>
      <c r="H1465" t="s">
        <v>113</v>
      </c>
      <c r="I1465" t="s">
        <v>870</v>
      </c>
      <c r="J1465" t="s">
        <v>4524</v>
      </c>
      <c r="K1465" t="s">
        <v>33</v>
      </c>
      <c r="L1465">
        <v>8123</v>
      </c>
      <c r="M1465" t="s">
        <v>115</v>
      </c>
      <c r="N1465">
        <v>43782</v>
      </c>
      <c r="O1465">
        <v>44012</v>
      </c>
      <c r="P1465">
        <v>150000</v>
      </c>
      <c r="Q1465">
        <v>14963.85</v>
      </c>
      <c r="R1465">
        <v>14963.85</v>
      </c>
      <c r="S1465">
        <v>34582.239999999998</v>
      </c>
      <c r="T1465">
        <f t="shared" si="66"/>
        <v>100453.91</v>
      </c>
      <c r="U1465">
        <v>75000</v>
      </c>
      <c r="V1465">
        <v>0</v>
      </c>
      <c r="W1465">
        <f t="shared" si="67"/>
        <v>75000</v>
      </c>
      <c r="X1465">
        <f t="shared" si="68"/>
        <v>75000</v>
      </c>
    </row>
    <row r="1466" spans="1:24" x14ac:dyDescent="0.35">
      <c r="A1466">
        <v>8072</v>
      </c>
      <c r="B1466" t="s">
        <v>1281</v>
      </c>
      <c r="C1466" t="s">
        <v>1137</v>
      </c>
      <c r="D1466" t="s">
        <v>4325</v>
      </c>
      <c r="E1466" t="s">
        <v>2864</v>
      </c>
      <c r="F1466" t="s">
        <v>4326</v>
      </c>
      <c r="G1466" t="s">
        <v>12</v>
      </c>
      <c r="H1466" t="s">
        <v>113</v>
      </c>
      <c r="I1466" t="s">
        <v>516</v>
      </c>
      <c r="J1466" t="s">
        <v>4519</v>
      </c>
      <c r="K1466" t="s">
        <v>17</v>
      </c>
      <c r="L1466">
        <v>9348</v>
      </c>
      <c r="M1466" t="s">
        <v>243</v>
      </c>
      <c r="N1466">
        <v>43776</v>
      </c>
      <c r="O1466">
        <v>44074</v>
      </c>
      <c r="P1466">
        <v>200000</v>
      </c>
      <c r="Q1466">
        <v>34121.089999999997</v>
      </c>
      <c r="R1466">
        <v>34121.089999999997</v>
      </c>
      <c r="S1466">
        <v>120775</v>
      </c>
      <c r="T1466">
        <f t="shared" si="66"/>
        <v>45103.91</v>
      </c>
      <c r="U1466">
        <v>200000</v>
      </c>
      <c r="V1466">
        <v>0</v>
      </c>
      <c r="W1466">
        <f t="shared" si="67"/>
        <v>200000</v>
      </c>
      <c r="X1466">
        <f t="shared" si="68"/>
        <v>0</v>
      </c>
    </row>
    <row r="1467" spans="1:24" x14ac:dyDescent="0.35">
      <c r="A1467">
        <v>8519</v>
      </c>
      <c r="B1467" t="s">
        <v>1366</v>
      </c>
      <c r="C1467" t="s">
        <v>1143</v>
      </c>
      <c r="D1467" t="s">
        <v>4327</v>
      </c>
      <c r="E1467" t="s">
        <v>4328</v>
      </c>
      <c r="F1467" t="s">
        <v>4329</v>
      </c>
      <c r="G1467" t="s">
        <v>12</v>
      </c>
      <c r="H1467" t="s">
        <v>113</v>
      </c>
      <c r="I1467" t="s">
        <v>4330</v>
      </c>
      <c r="J1467" t="s">
        <v>4525</v>
      </c>
      <c r="K1467" t="s">
        <v>227</v>
      </c>
      <c r="L1467">
        <v>9345</v>
      </c>
      <c r="M1467" t="s">
        <v>3809</v>
      </c>
      <c r="N1467">
        <v>43776</v>
      </c>
      <c r="O1467">
        <v>44196</v>
      </c>
      <c r="P1467">
        <v>200000</v>
      </c>
      <c r="Q1467">
        <v>40840.78</v>
      </c>
      <c r="R1467">
        <v>40840.78</v>
      </c>
      <c r="S1467">
        <v>40200</v>
      </c>
      <c r="T1467">
        <f t="shared" si="66"/>
        <v>118959.22</v>
      </c>
      <c r="U1467">
        <v>200000</v>
      </c>
      <c r="V1467">
        <v>0</v>
      </c>
      <c r="W1467">
        <f t="shared" si="67"/>
        <v>200000</v>
      </c>
      <c r="X1467">
        <f t="shared" si="68"/>
        <v>0</v>
      </c>
    </row>
    <row r="1468" spans="1:24" x14ac:dyDescent="0.35">
      <c r="A1468">
        <v>8075</v>
      </c>
      <c r="B1468" t="s">
        <v>1325</v>
      </c>
      <c r="C1468" t="s">
        <v>1137</v>
      </c>
      <c r="D1468" t="s">
        <v>4331</v>
      </c>
      <c r="E1468" t="s">
        <v>4332</v>
      </c>
      <c r="F1468" t="s">
        <v>4333</v>
      </c>
      <c r="G1468" t="s">
        <v>12</v>
      </c>
      <c r="H1468" t="s">
        <v>113</v>
      </c>
      <c r="I1468" t="s">
        <v>303</v>
      </c>
      <c r="J1468" t="s">
        <v>4522</v>
      </c>
      <c r="K1468" t="s">
        <v>899</v>
      </c>
      <c r="L1468">
        <v>9351</v>
      </c>
      <c r="M1468" t="s">
        <v>34</v>
      </c>
      <c r="N1468">
        <v>43788</v>
      </c>
      <c r="O1468">
        <v>44074</v>
      </c>
      <c r="P1468">
        <v>300000</v>
      </c>
      <c r="Q1468">
        <v>43037.53</v>
      </c>
      <c r="R1468">
        <v>43037.53</v>
      </c>
      <c r="S1468">
        <v>13417.74</v>
      </c>
      <c r="T1468">
        <f t="shared" si="66"/>
        <v>243544.73</v>
      </c>
      <c r="U1468">
        <v>300000</v>
      </c>
      <c r="V1468">
        <v>0</v>
      </c>
      <c r="W1468">
        <f t="shared" si="67"/>
        <v>300000</v>
      </c>
      <c r="X1468">
        <f t="shared" si="68"/>
        <v>0</v>
      </c>
    </row>
    <row r="1469" spans="1:24" x14ac:dyDescent="0.35">
      <c r="A1469">
        <v>9242</v>
      </c>
      <c r="B1469" t="s">
        <v>1350</v>
      </c>
      <c r="C1469" t="s">
        <v>1146</v>
      </c>
      <c r="D1469" t="s">
        <v>4334</v>
      </c>
      <c r="E1469" t="s">
        <v>4335</v>
      </c>
      <c r="F1469" t="s">
        <v>4336</v>
      </c>
      <c r="G1469" t="s">
        <v>12</v>
      </c>
      <c r="H1469" t="s">
        <v>113</v>
      </c>
      <c r="I1469" t="s">
        <v>4337</v>
      </c>
      <c r="J1469" t="s">
        <v>4524</v>
      </c>
      <c r="K1469" t="s">
        <v>33</v>
      </c>
      <c r="L1469">
        <v>8123</v>
      </c>
      <c r="M1469" t="s">
        <v>115</v>
      </c>
      <c r="N1469">
        <v>43809</v>
      </c>
      <c r="O1469">
        <v>44377</v>
      </c>
      <c r="P1469">
        <v>300000</v>
      </c>
      <c r="Q1469">
        <v>54724.62</v>
      </c>
      <c r="R1469">
        <v>54724.62</v>
      </c>
      <c r="S1469">
        <v>7400</v>
      </c>
      <c r="T1469">
        <f t="shared" si="66"/>
        <v>237875.38</v>
      </c>
      <c r="U1469">
        <v>300000</v>
      </c>
      <c r="V1469">
        <v>50000</v>
      </c>
      <c r="W1469">
        <f t="shared" si="67"/>
        <v>250000</v>
      </c>
      <c r="X1469">
        <f t="shared" si="68"/>
        <v>50000</v>
      </c>
    </row>
    <row r="1470" spans="1:24" x14ac:dyDescent="0.35">
      <c r="A1470">
        <v>9003</v>
      </c>
      <c r="B1470" t="s">
        <v>1397</v>
      </c>
      <c r="C1470" t="s">
        <v>1151</v>
      </c>
      <c r="D1470" t="s">
        <v>4338</v>
      </c>
      <c r="E1470" t="s">
        <v>4339</v>
      </c>
      <c r="F1470" t="s">
        <v>4340</v>
      </c>
      <c r="G1470" t="s">
        <v>12</v>
      </c>
      <c r="H1470" t="s">
        <v>113</v>
      </c>
      <c r="I1470" t="s">
        <v>627</v>
      </c>
      <c r="J1470" t="s">
        <v>4522</v>
      </c>
      <c r="K1470" t="s">
        <v>193</v>
      </c>
      <c r="L1470">
        <v>9351</v>
      </c>
      <c r="M1470" t="s">
        <v>34</v>
      </c>
      <c r="N1470">
        <v>43830</v>
      </c>
      <c r="O1470">
        <v>44500</v>
      </c>
      <c r="P1470">
        <v>300986.39</v>
      </c>
      <c r="Q1470">
        <v>0</v>
      </c>
      <c r="R1470">
        <v>0</v>
      </c>
      <c r="S1470">
        <v>0</v>
      </c>
      <c r="T1470">
        <f t="shared" si="66"/>
        <v>300986.39</v>
      </c>
      <c r="U1470">
        <v>301623.76</v>
      </c>
      <c r="V1470">
        <v>0</v>
      </c>
      <c r="W1470">
        <f t="shared" si="67"/>
        <v>301623.76</v>
      </c>
      <c r="X1470">
        <f t="shared" si="68"/>
        <v>-637.36999999999534</v>
      </c>
    </row>
    <row r="1471" spans="1:24" x14ac:dyDescent="0.35">
      <c r="A1471">
        <v>7316</v>
      </c>
      <c r="B1471" t="s">
        <v>1292</v>
      </c>
      <c r="C1471" t="s">
        <v>901</v>
      </c>
      <c r="D1471" t="s">
        <v>4341</v>
      </c>
      <c r="E1471" t="s">
        <v>3210</v>
      </c>
      <c r="F1471" t="s">
        <v>4342</v>
      </c>
      <c r="G1471" t="s">
        <v>12</v>
      </c>
      <c r="H1471" t="s">
        <v>1114</v>
      </c>
      <c r="I1471" t="s">
        <v>2681</v>
      </c>
      <c r="J1471" t="s">
        <v>4522</v>
      </c>
      <c r="K1471" t="s">
        <v>984</v>
      </c>
      <c r="L1471">
        <v>9351</v>
      </c>
      <c r="M1471" t="s">
        <v>34</v>
      </c>
      <c r="O1471">
        <v>44012</v>
      </c>
      <c r="P1471">
        <v>150000</v>
      </c>
      <c r="Q1471">
        <v>0</v>
      </c>
      <c r="R1471">
        <v>0</v>
      </c>
      <c r="S1471">
        <v>0</v>
      </c>
      <c r="T1471">
        <f t="shared" si="66"/>
        <v>150000</v>
      </c>
      <c r="U1471">
        <v>0</v>
      </c>
      <c r="V1471">
        <v>0</v>
      </c>
      <c r="W1471">
        <f t="shared" si="67"/>
        <v>0</v>
      </c>
      <c r="X1471">
        <f t="shared" si="68"/>
        <v>150000</v>
      </c>
    </row>
    <row r="1472" spans="1:24" x14ac:dyDescent="0.35">
      <c r="A1472">
        <v>8522</v>
      </c>
      <c r="B1472" t="s">
        <v>1372</v>
      </c>
      <c r="C1472" t="s">
        <v>1143</v>
      </c>
      <c r="D1472" t="s">
        <v>4343</v>
      </c>
      <c r="E1472" t="s">
        <v>4167</v>
      </c>
      <c r="F1472" t="s">
        <v>4344</v>
      </c>
      <c r="G1472" t="s">
        <v>5</v>
      </c>
      <c r="H1472" t="s">
        <v>1114</v>
      </c>
      <c r="I1472" t="s">
        <v>2633</v>
      </c>
      <c r="J1472" t="s">
        <v>4519</v>
      </c>
      <c r="K1472" t="s">
        <v>370</v>
      </c>
      <c r="L1472">
        <v>9343</v>
      </c>
      <c r="M1472" t="s">
        <v>2634</v>
      </c>
      <c r="O1472">
        <v>44742</v>
      </c>
      <c r="P1472">
        <v>1000000</v>
      </c>
      <c r="Q1472">
        <v>0</v>
      </c>
      <c r="R1472">
        <v>0</v>
      </c>
      <c r="S1472">
        <v>0</v>
      </c>
      <c r="T1472">
        <f t="shared" si="66"/>
        <v>1000000</v>
      </c>
      <c r="U1472">
        <v>0</v>
      </c>
      <c r="V1472">
        <v>0</v>
      </c>
      <c r="W1472">
        <f t="shared" si="67"/>
        <v>0</v>
      </c>
      <c r="X1472">
        <f t="shared" si="68"/>
        <v>1000000</v>
      </c>
    </row>
    <row r="1473" spans="1:24" x14ac:dyDescent="0.35">
      <c r="A1473">
        <v>8072</v>
      </c>
      <c r="B1473" t="s">
        <v>1281</v>
      </c>
      <c r="C1473" t="s">
        <v>1137</v>
      </c>
      <c r="D1473" t="s">
        <v>4345</v>
      </c>
      <c r="E1473" t="s">
        <v>4346</v>
      </c>
      <c r="F1473" t="s">
        <v>4347</v>
      </c>
      <c r="G1473" t="s">
        <v>12</v>
      </c>
      <c r="H1473" t="s">
        <v>113</v>
      </c>
      <c r="I1473" t="s">
        <v>361</v>
      </c>
      <c r="J1473" t="s">
        <v>4519</v>
      </c>
      <c r="K1473" t="s">
        <v>131</v>
      </c>
      <c r="L1473">
        <v>9348</v>
      </c>
      <c r="M1473" t="s">
        <v>243</v>
      </c>
      <c r="N1473">
        <v>43796</v>
      </c>
      <c r="O1473">
        <v>44043</v>
      </c>
      <c r="P1473">
        <v>400000</v>
      </c>
      <c r="Q1473">
        <v>0</v>
      </c>
      <c r="R1473">
        <v>0</v>
      </c>
      <c r="S1473">
        <v>4480</v>
      </c>
      <c r="T1473">
        <f t="shared" si="66"/>
        <v>395520</v>
      </c>
      <c r="U1473">
        <v>400000</v>
      </c>
      <c r="V1473">
        <v>200000</v>
      </c>
      <c r="W1473">
        <f t="shared" si="67"/>
        <v>200000</v>
      </c>
      <c r="X1473">
        <f t="shared" si="68"/>
        <v>200000</v>
      </c>
    </row>
    <row r="1474" spans="1:24" x14ac:dyDescent="0.35">
      <c r="A1474">
        <v>9045</v>
      </c>
      <c r="B1474" t="s">
        <v>1387</v>
      </c>
      <c r="C1474" t="s">
        <v>1155</v>
      </c>
      <c r="D1474" t="s">
        <v>4348</v>
      </c>
      <c r="E1474" t="s">
        <v>4349</v>
      </c>
      <c r="F1474" t="s">
        <v>4350</v>
      </c>
      <c r="G1474" t="s">
        <v>12</v>
      </c>
      <c r="H1474" t="s">
        <v>113</v>
      </c>
      <c r="I1474" t="s">
        <v>4351</v>
      </c>
      <c r="J1474" t="s">
        <v>4520</v>
      </c>
      <c r="K1474" t="s">
        <v>77</v>
      </c>
      <c r="L1474">
        <v>9830</v>
      </c>
      <c r="M1474" t="s">
        <v>53</v>
      </c>
      <c r="N1474">
        <v>43803</v>
      </c>
      <c r="O1474">
        <v>44377</v>
      </c>
      <c r="P1474">
        <v>750000</v>
      </c>
      <c r="Q1474">
        <v>0</v>
      </c>
      <c r="R1474">
        <v>0</v>
      </c>
      <c r="S1474">
        <v>0</v>
      </c>
      <c r="T1474">
        <f t="shared" si="66"/>
        <v>750000</v>
      </c>
      <c r="U1474">
        <v>375000</v>
      </c>
      <c r="V1474">
        <v>0</v>
      </c>
      <c r="W1474">
        <f t="shared" si="67"/>
        <v>375000</v>
      </c>
      <c r="X1474">
        <f t="shared" si="68"/>
        <v>375000</v>
      </c>
    </row>
    <row r="1475" spans="1:24" x14ac:dyDescent="0.35">
      <c r="A1475">
        <v>9045</v>
      </c>
      <c r="B1475" t="s">
        <v>1387</v>
      </c>
      <c r="C1475" t="s">
        <v>1155</v>
      </c>
      <c r="D1475" t="s">
        <v>4352</v>
      </c>
      <c r="E1475" t="s">
        <v>3941</v>
      </c>
      <c r="F1475" t="s">
        <v>4353</v>
      </c>
      <c r="G1475" t="s">
        <v>12</v>
      </c>
      <c r="H1475" t="s">
        <v>113</v>
      </c>
      <c r="I1475" t="s">
        <v>857</v>
      </c>
      <c r="J1475" t="s">
        <v>4519</v>
      </c>
      <c r="K1475" t="s">
        <v>521</v>
      </c>
      <c r="L1475">
        <v>9348</v>
      </c>
      <c r="M1475" t="s">
        <v>243</v>
      </c>
      <c r="N1475">
        <v>43803</v>
      </c>
      <c r="O1475">
        <v>44347</v>
      </c>
      <c r="P1475">
        <v>500000</v>
      </c>
      <c r="Q1475">
        <v>3076.25</v>
      </c>
      <c r="R1475">
        <v>3076.25</v>
      </c>
      <c r="S1475">
        <v>14173.75</v>
      </c>
      <c r="T1475">
        <f t="shared" ref="T1475:T1518" si="69">P1475-Q1475-S1475</f>
        <v>482750</v>
      </c>
      <c r="U1475">
        <v>250000</v>
      </c>
      <c r="V1475">
        <v>0</v>
      </c>
      <c r="W1475">
        <f t="shared" ref="W1475:W1518" si="70">U1475-V1475</f>
        <v>250000</v>
      </c>
      <c r="X1475">
        <f t="shared" ref="X1475:X1518" si="71">P1475-W1475</f>
        <v>250000</v>
      </c>
    </row>
    <row r="1476" spans="1:24" x14ac:dyDescent="0.35">
      <c r="A1476">
        <v>8515</v>
      </c>
      <c r="B1476" t="s">
        <v>1364</v>
      </c>
      <c r="C1476" t="s">
        <v>1137</v>
      </c>
      <c r="D1476" t="s">
        <v>4354</v>
      </c>
      <c r="E1476" t="s">
        <v>4355</v>
      </c>
      <c r="F1476" t="s">
        <v>4356</v>
      </c>
      <c r="G1476" t="s">
        <v>12</v>
      </c>
      <c r="H1476" t="s">
        <v>113</v>
      </c>
      <c r="I1476" t="s">
        <v>402</v>
      </c>
      <c r="J1476" t="s">
        <v>4519</v>
      </c>
      <c r="K1476" t="s">
        <v>83</v>
      </c>
      <c r="L1476">
        <v>9348</v>
      </c>
      <c r="M1476" t="s">
        <v>243</v>
      </c>
      <c r="N1476">
        <v>43805</v>
      </c>
      <c r="O1476">
        <v>44012</v>
      </c>
      <c r="P1476">
        <v>50000</v>
      </c>
      <c r="Q1476">
        <v>22056.55</v>
      </c>
      <c r="R1476">
        <v>22056.55</v>
      </c>
      <c r="S1476">
        <v>27418.799999999999</v>
      </c>
      <c r="T1476">
        <f t="shared" si="69"/>
        <v>524.65000000000146</v>
      </c>
      <c r="U1476">
        <v>50000</v>
      </c>
      <c r="V1476">
        <v>0</v>
      </c>
      <c r="W1476">
        <f t="shared" si="70"/>
        <v>50000</v>
      </c>
      <c r="X1476">
        <f t="shared" si="71"/>
        <v>0</v>
      </c>
    </row>
    <row r="1477" spans="1:24" x14ac:dyDescent="0.35">
      <c r="A1477">
        <v>8515</v>
      </c>
      <c r="B1477" t="s">
        <v>1364</v>
      </c>
      <c r="C1477" t="s">
        <v>1137</v>
      </c>
      <c r="D1477" t="s">
        <v>4357</v>
      </c>
      <c r="E1477" t="s">
        <v>3571</v>
      </c>
      <c r="F1477" t="s">
        <v>4358</v>
      </c>
      <c r="G1477" t="s">
        <v>12</v>
      </c>
      <c r="H1477" t="s">
        <v>113</v>
      </c>
      <c r="I1477" t="s">
        <v>2291</v>
      </c>
      <c r="J1477" t="s">
        <v>4523</v>
      </c>
      <c r="K1477" t="s">
        <v>726</v>
      </c>
      <c r="L1477">
        <v>9352</v>
      </c>
      <c r="M1477" t="s">
        <v>78</v>
      </c>
      <c r="N1477">
        <v>43809</v>
      </c>
      <c r="O1477">
        <v>43890</v>
      </c>
      <c r="P1477">
        <v>50000</v>
      </c>
      <c r="Q1477">
        <v>46420.9</v>
      </c>
      <c r="R1477">
        <v>46420.9</v>
      </c>
      <c r="S1477">
        <v>0</v>
      </c>
      <c r="T1477">
        <f t="shared" si="69"/>
        <v>3579.0999999999985</v>
      </c>
      <c r="U1477">
        <v>50000</v>
      </c>
      <c r="V1477">
        <v>0</v>
      </c>
      <c r="W1477">
        <f t="shared" si="70"/>
        <v>50000</v>
      </c>
      <c r="X1477">
        <f t="shared" si="71"/>
        <v>0</v>
      </c>
    </row>
    <row r="1478" spans="1:24" x14ac:dyDescent="0.35">
      <c r="A1478">
        <v>8519</v>
      </c>
      <c r="B1478" t="s">
        <v>1366</v>
      </c>
      <c r="C1478" t="s">
        <v>1143</v>
      </c>
      <c r="D1478" t="s">
        <v>4359</v>
      </c>
      <c r="E1478" t="s">
        <v>4360</v>
      </c>
      <c r="F1478" t="s">
        <v>4361</v>
      </c>
      <c r="G1478" t="s">
        <v>12</v>
      </c>
      <c r="H1478" t="s">
        <v>1114</v>
      </c>
      <c r="I1478" t="s">
        <v>574</v>
      </c>
      <c r="J1478" t="s">
        <v>4522</v>
      </c>
      <c r="K1478" t="s">
        <v>176</v>
      </c>
      <c r="L1478">
        <v>9351</v>
      </c>
      <c r="M1478" t="s">
        <v>34</v>
      </c>
      <c r="O1478">
        <v>44196</v>
      </c>
      <c r="P1478">
        <v>200000</v>
      </c>
      <c r="Q1478">
        <v>0</v>
      </c>
      <c r="R1478">
        <v>0</v>
      </c>
      <c r="S1478">
        <v>0</v>
      </c>
      <c r="T1478">
        <f t="shared" si="69"/>
        <v>200000</v>
      </c>
      <c r="U1478">
        <v>0</v>
      </c>
      <c r="V1478">
        <v>0</v>
      </c>
      <c r="W1478">
        <f t="shared" si="70"/>
        <v>0</v>
      </c>
      <c r="X1478">
        <f t="shared" si="71"/>
        <v>200000</v>
      </c>
    </row>
    <row r="1479" spans="1:24" x14ac:dyDescent="0.35">
      <c r="A1479">
        <v>8073</v>
      </c>
      <c r="B1479" t="s">
        <v>1285</v>
      </c>
      <c r="C1479" t="s">
        <v>1137</v>
      </c>
      <c r="D1479" t="s">
        <v>4362</v>
      </c>
      <c r="E1479" t="s">
        <v>3425</v>
      </c>
      <c r="F1479" t="s">
        <v>4363</v>
      </c>
      <c r="G1479" t="s">
        <v>12</v>
      </c>
      <c r="H1479" t="s">
        <v>113</v>
      </c>
      <c r="I1479" t="s">
        <v>804</v>
      </c>
      <c r="J1479" t="s">
        <v>4520</v>
      </c>
      <c r="K1479" t="s">
        <v>721</v>
      </c>
      <c r="L1479">
        <v>9830</v>
      </c>
      <c r="M1479" t="s">
        <v>53</v>
      </c>
      <c r="N1479">
        <v>43815</v>
      </c>
      <c r="O1479">
        <v>44074</v>
      </c>
      <c r="P1479">
        <v>150000</v>
      </c>
      <c r="Q1479">
        <v>0</v>
      </c>
      <c r="R1479">
        <v>0</v>
      </c>
      <c r="S1479">
        <v>17500</v>
      </c>
      <c r="T1479">
        <f t="shared" si="69"/>
        <v>132500</v>
      </c>
      <c r="U1479">
        <v>75000</v>
      </c>
      <c r="V1479">
        <v>0</v>
      </c>
      <c r="W1479">
        <f t="shared" si="70"/>
        <v>75000</v>
      </c>
      <c r="X1479">
        <f t="shared" si="71"/>
        <v>75000</v>
      </c>
    </row>
    <row r="1480" spans="1:24" x14ac:dyDescent="0.35">
      <c r="A1480">
        <v>7316</v>
      </c>
      <c r="B1480" t="s">
        <v>1292</v>
      </c>
      <c r="C1480" t="s">
        <v>901</v>
      </c>
      <c r="D1480" t="s">
        <v>4364</v>
      </c>
      <c r="E1480" t="s">
        <v>3591</v>
      </c>
      <c r="F1480" t="s">
        <v>4342</v>
      </c>
      <c r="G1480" t="s">
        <v>12</v>
      </c>
      <c r="H1480" t="s">
        <v>113</v>
      </c>
      <c r="I1480" t="s">
        <v>688</v>
      </c>
      <c r="J1480" t="s">
        <v>4522</v>
      </c>
      <c r="K1480" t="s">
        <v>506</v>
      </c>
      <c r="L1480">
        <v>9351</v>
      </c>
      <c r="M1480" t="s">
        <v>34</v>
      </c>
      <c r="N1480">
        <v>43844</v>
      </c>
      <c r="O1480">
        <v>44012</v>
      </c>
      <c r="P1480">
        <v>150000</v>
      </c>
      <c r="Q1480">
        <v>758.91</v>
      </c>
      <c r="R1480">
        <v>758.91</v>
      </c>
      <c r="S1480">
        <v>12400</v>
      </c>
      <c r="T1480">
        <f t="shared" si="69"/>
        <v>136841.09</v>
      </c>
      <c r="U1480">
        <v>150000</v>
      </c>
      <c r="V1480">
        <v>0</v>
      </c>
      <c r="W1480">
        <f t="shared" si="70"/>
        <v>150000</v>
      </c>
      <c r="X1480">
        <f t="shared" si="71"/>
        <v>0</v>
      </c>
    </row>
    <row r="1481" spans="1:24" x14ac:dyDescent="0.35">
      <c r="A1481">
        <v>7316</v>
      </c>
      <c r="B1481" t="s">
        <v>1292</v>
      </c>
      <c r="C1481" t="s">
        <v>901</v>
      </c>
      <c r="D1481" t="s">
        <v>4365</v>
      </c>
      <c r="E1481" t="s">
        <v>3778</v>
      </c>
      <c r="F1481" t="s">
        <v>4366</v>
      </c>
      <c r="G1481" t="s">
        <v>12</v>
      </c>
      <c r="H1481" t="s">
        <v>113</v>
      </c>
      <c r="I1481" t="s">
        <v>4036</v>
      </c>
      <c r="J1481" t="s">
        <v>4522</v>
      </c>
      <c r="K1481" t="s">
        <v>176</v>
      </c>
      <c r="L1481">
        <v>9351</v>
      </c>
      <c r="M1481" t="s">
        <v>34</v>
      </c>
      <c r="N1481">
        <v>43815</v>
      </c>
      <c r="O1481">
        <v>43951</v>
      </c>
      <c r="P1481">
        <v>50000</v>
      </c>
      <c r="Q1481">
        <v>4331.0200000000004</v>
      </c>
      <c r="R1481">
        <v>4331.0200000000004</v>
      </c>
      <c r="S1481">
        <v>0</v>
      </c>
      <c r="T1481">
        <f t="shared" si="69"/>
        <v>45668.979999999996</v>
      </c>
      <c r="U1481">
        <v>50000</v>
      </c>
      <c r="V1481">
        <v>0</v>
      </c>
      <c r="W1481">
        <f t="shared" si="70"/>
        <v>50000</v>
      </c>
      <c r="X1481">
        <f t="shared" si="71"/>
        <v>0</v>
      </c>
    </row>
    <row r="1482" spans="1:24" x14ac:dyDescent="0.35">
      <c r="A1482">
        <v>7316</v>
      </c>
      <c r="B1482" t="s">
        <v>1292</v>
      </c>
      <c r="C1482" t="s">
        <v>901</v>
      </c>
      <c r="D1482" t="s">
        <v>4367</v>
      </c>
      <c r="E1482" t="s">
        <v>3944</v>
      </c>
      <c r="F1482" t="s">
        <v>4368</v>
      </c>
      <c r="G1482" t="s">
        <v>12</v>
      </c>
      <c r="H1482" t="s">
        <v>113</v>
      </c>
      <c r="I1482" t="s">
        <v>3946</v>
      </c>
      <c r="J1482" t="s">
        <v>4522</v>
      </c>
      <c r="K1482" t="s">
        <v>1250</v>
      </c>
      <c r="L1482">
        <v>9351</v>
      </c>
      <c r="M1482" t="s">
        <v>34</v>
      </c>
      <c r="N1482">
        <v>43818</v>
      </c>
      <c r="O1482">
        <v>44012</v>
      </c>
      <c r="P1482">
        <v>100000</v>
      </c>
      <c r="Q1482">
        <v>56549.51</v>
      </c>
      <c r="R1482">
        <v>56549.51</v>
      </c>
      <c r="S1482">
        <v>27111</v>
      </c>
      <c r="T1482">
        <f t="shared" si="69"/>
        <v>16339.489999999998</v>
      </c>
      <c r="U1482">
        <v>100000</v>
      </c>
      <c r="V1482">
        <v>0</v>
      </c>
      <c r="W1482">
        <f t="shared" si="70"/>
        <v>100000</v>
      </c>
      <c r="X1482">
        <f t="shared" si="71"/>
        <v>0</v>
      </c>
    </row>
    <row r="1483" spans="1:24" x14ac:dyDescent="0.35">
      <c r="A1483">
        <v>8075</v>
      </c>
      <c r="B1483" t="s">
        <v>1325</v>
      </c>
      <c r="C1483" t="s">
        <v>1137</v>
      </c>
      <c r="D1483" t="s">
        <v>4369</v>
      </c>
      <c r="E1483" t="s">
        <v>4370</v>
      </c>
      <c r="F1483" t="s">
        <v>4371</v>
      </c>
      <c r="G1483" t="s">
        <v>12</v>
      </c>
      <c r="H1483" t="s">
        <v>113</v>
      </c>
      <c r="I1483" t="s">
        <v>3830</v>
      </c>
      <c r="J1483" t="s">
        <v>4522</v>
      </c>
      <c r="K1483" t="s">
        <v>693</v>
      </c>
      <c r="L1483">
        <v>9351</v>
      </c>
      <c r="M1483" t="s">
        <v>34</v>
      </c>
      <c r="N1483">
        <v>43822</v>
      </c>
      <c r="O1483">
        <v>44012</v>
      </c>
      <c r="P1483">
        <v>200000</v>
      </c>
      <c r="Q1483">
        <v>37685.39</v>
      </c>
      <c r="R1483">
        <v>37685.39</v>
      </c>
      <c r="S1483">
        <v>51350</v>
      </c>
      <c r="T1483">
        <f t="shared" si="69"/>
        <v>110964.60999999999</v>
      </c>
      <c r="U1483">
        <v>100000</v>
      </c>
      <c r="V1483">
        <v>0</v>
      </c>
      <c r="W1483">
        <f t="shared" si="70"/>
        <v>100000</v>
      </c>
      <c r="X1483">
        <f t="shared" si="71"/>
        <v>100000</v>
      </c>
    </row>
    <row r="1484" spans="1:24" x14ac:dyDescent="0.35">
      <c r="A1484">
        <v>6113</v>
      </c>
      <c r="B1484" t="s">
        <v>267</v>
      </c>
      <c r="C1484" t="s">
        <v>109</v>
      </c>
      <c r="D1484" t="s">
        <v>4372</v>
      </c>
      <c r="E1484" t="s">
        <v>3640</v>
      </c>
      <c r="F1484" t="s">
        <v>4373</v>
      </c>
      <c r="G1484" t="s">
        <v>12</v>
      </c>
      <c r="H1484" t="s">
        <v>113</v>
      </c>
      <c r="I1484" t="s">
        <v>3443</v>
      </c>
      <c r="J1484" t="s">
        <v>4522</v>
      </c>
      <c r="K1484" t="s">
        <v>332</v>
      </c>
      <c r="L1484">
        <v>9351</v>
      </c>
      <c r="M1484" t="s">
        <v>34</v>
      </c>
      <c r="N1484">
        <v>43819</v>
      </c>
      <c r="O1484">
        <v>44043</v>
      </c>
      <c r="P1484">
        <v>182599</v>
      </c>
      <c r="Q1484">
        <v>12653.7</v>
      </c>
      <c r="R1484">
        <v>12653.7</v>
      </c>
      <c r="S1484">
        <v>31025</v>
      </c>
      <c r="T1484">
        <f t="shared" si="69"/>
        <v>138920.29999999999</v>
      </c>
      <c r="U1484">
        <v>182599</v>
      </c>
      <c r="V1484">
        <v>0</v>
      </c>
      <c r="W1484">
        <f t="shared" si="70"/>
        <v>182599</v>
      </c>
      <c r="X1484">
        <f t="shared" si="71"/>
        <v>0</v>
      </c>
    </row>
    <row r="1485" spans="1:24" x14ac:dyDescent="0.35">
      <c r="A1485">
        <v>8213</v>
      </c>
      <c r="B1485" t="s">
        <v>1340</v>
      </c>
      <c r="C1485" t="s">
        <v>1139</v>
      </c>
      <c r="D1485" t="s">
        <v>4374</v>
      </c>
      <c r="E1485" t="s">
        <v>4375</v>
      </c>
      <c r="F1485" t="s">
        <v>4376</v>
      </c>
      <c r="G1485" t="s">
        <v>12</v>
      </c>
      <c r="H1485" t="s">
        <v>113</v>
      </c>
      <c r="I1485" t="s">
        <v>4377</v>
      </c>
      <c r="J1485" t="s">
        <v>4520</v>
      </c>
      <c r="K1485" t="s">
        <v>643</v>
      </c>
      <c r="L1485">
        <v>9358</v>
      </c>
      <c r="M1485" t="s">
        <v>4240</v>
      </c>
      <c r="N1485">
        <v>43819</v>
      </c>
      <c r="O1485">
        <v>44253</v>
      </c>
      <c r="P1485">
        <v>800000</v>
      </c>
      <c r="Q1485">
        <v>25194.5</v>
      </c>
      <c r="R1485">
        <v>25194.5</v>
      </c>
      <c r="S1485">
        <v>22159.5</v>
      </c>
      <c r="T1485">
        <f t="shared" si="69"/>
        <v>752646</v>
      </c>
      <c r="U1485">
        <v>400000</v>
      </c>
      <c r="V1485">
        <v>0</v>
      </c>
      <c r="W1485">
        <f t="shared" si="70"/>
        <v>400000</v>
      </c>
      <c r="X1485">
        <f t="shared" si="71"/>
        <v>400000</v>
      </c>
    </row>
    <row r="1486" spans="1:24" x14ac:dyDescent="0.35">
      <c r="A1486">
        <v>9045</v>
      </c>
      <c r="B1486" t="s">
        <v>1387</v>
      </c>
      <c r="C1486" t="s">
        <v>1155</v>
      </c>
      <c r="D1486" t="s">
        <v>4378</v>
      </c>
      <c r="E1486" t="s">
        <v>4308</v>
      </c>
      <c r="F1486" t="s">
        <v>4379</v>
      </c>
      <c r="G1486" t="s">
        <v>12</v>
      </c>
      <c r="H1486" t="s">
        <v>113</v>
      </c>
      <c r="I1486" t="s">
        <v>2886</v>
      </c>
      <c r="J1486" t="s">
        <v>4524</v>
      </c>
      <c r="K1486" t="s">
        <v>33</v>
      </c>
      <c r="L1486">
        <v>9391</v>
      </c>
      <c r="M1486" t="s">
        <v>2107</v>
      </c>
      <c r="N1486">
        <v>43834</v>
      </c>
      <c r="O1486">
        <v>44286</v>
      </c>
      <c r="P1486">
        <v>80000</v>
      </c>
      <c r="Q1486">
        <v>0</v>
      </c>
      <c r="R1486">
        <v>0</v>
      </c>
      <c r="S1486">
        <v>0</v>
      </c>
      <c r="T1486">
        <f t="shared" si="69"/>
        <v>80000</v>
      </c>
      <c r="U1486">
        <v>80000</v>
      </c>
      <c r="V1486">
        <v>0</v>
      </c>
      <c r="W1486">
        <f t="shared" si="70"/>
        <v>80000</v>
      </c>
      <c r="X1486">
        <f t="shared" si="71"/>
        <v>0</v>
      </c>
    </row>
    <row r="1487" spans="1:24" x14ac:dyDescent="0.35">
      <c r="A1487">
        <v>8515</v>
      </c>
      <c r="B1487" t="s">
        <v>1364</v>
      </c>
      <c r="C1487" t="s">
        <v>1137</v>
      </c>
      <c r="D1487" t="s">
        <v>4380</v>
      </c>
      <c r="E1487" t="s">
        <v>4381</v>
      </c>
      <c r="F1487" t="s">
        <v>4382</v>
      </c>
      <c r="G1487" t="s">
        <v>12</v>
      </c>
      <c r="H1487" t="s">
        <v>113</v>
      </c>
      <c r="I1487" t="s">
        <v>783</v>
      </c>
      <c r="J1487" t="s">
        <v>4519</v>
      </c>
      <c r="K1487" t="s">
        <v>374</v>
      </c>
      <c r="L1487">
        <v>9348</v>
      </c>
      <c r="M1487" t="s">
        <v>243</v>
      </c>
      <c r="N1487">
        <v>43847</v>
      </c>
      <c r="O1487">
        <v>44012</v>
      </c>
      <c r="P1487">
        <v>50000</v>
      </c>
      <c r="Q1487">
        <v>30400.62</v>
      </c>
      <c r="R1487">
        <v>30400.62</v>
      </c>
      <c r="S1487">
        <v>0</v>
      </c>
      <c r="T1487">
        <f t="shared" si="69"/>
        <v>19599.38</v>
      </c>
      <c r="U1487">
        <v>50000</v>
      </c>
      <c r="V1487">
        <v>0</v>
      </c>
      <c r="W1487">
        <f t="shared" si="70"/>
        <v>50000</v>
      </c>
      <c r="X1487">
        <f t="shared" si="71"/>
        <v>0</v>
      </c>
    </row>
    <row r="1488" spans="1:24" x14ac:dyDescent="0.35">
      <c r="A1488">
        <v>8213</v>
      </c>
      <c r="B1488" t="s">
        <v>1340</v>
      </c>
      <c r="C1488" t="s">
        <v>1139</v>
      </c>
      <c r="D1488" t="s">
        <v>4383</v>
      </c>
      <c r="E1488" t="s">
        <v>3898</v>
      </c>
      <c r="F1488" t="s">
        <v>4384</v>
      </c>
      <c r="G1488" t="s">
        <v>12</v>
      </c>
      <c r="H1488" t="s">
        <v>113</v>
      </c>
      <c r="I1488" t="s">
        <v>217</v>
      </c>
      <c r="J1488" t="s">
        <v>4520</v>
      </c>
      <c r="K1488" t="s">
        <v>430</v>
      </c>
      <c r="L1488">
        <v>9349</v>
      </c>
      <c r="M1488" t="s">
        <v>126</v>
      </c>
      <c r="N1488">
        <v>43846</v>
      </c>
      <c r="O1488">
        <v>44255</v>
      </c>
      <c r="P1488">
        <v>200000</v>
      </c>
      <c r="Q1488">
        <v>0</v>
      </c>
      <c r="R1488">
        <v>0</v>
      </c>
      <c r="S1488">
        <v>0</v>
      </c>
      <c r="T1488">
        <f t="shared" si="69"/>
        <v>200000</v>
      </c>
      <c r="U1488">
        <v>100000</v>
      </c>
      <c r="V1488">
        <v>0</v>
      </c>
      <c r="W1488">
        <f t="shared" si="70"/>
        <v>100000</v>
      </c>
      <c r="X1488">
        <f t="shared" si="71"/>
        <v>100000</v>
      </c>
    </row>
    <row r="1489" spans="1:24" x14ac:dyDescent="0.35">
      <c r="A1489">
        <v>8213</v>
      </c>
      <c r="B1489" t="s">
        <v>1340</v>
      </c>
      <c r="C1489" t="s">
        <v>1139</v>
      </c>
      <c r="D1489" t="s">
        <v>4385</v>
      </c>
      <c r="E1489" t="s">
        <v>4031</v>
      </c>
      <c r="F1489" t="s">
        <v>4386</v>
      </c>
      <c r="G1489" t="s">
        <v>12</v>
      </c>
      <c r="H1489" t="s">
        <v>113</v>
      </c>
      <c r="I1489" t="s">
        <v>4012</v>
      </c>
      <c r="J1489" t="s">
        <v>4520</v>
      </c>
      <c r="K1489" t="s">
        <v>3043</v>
      </c>
      <c r="L1489">
        <v>9554</v>
      </c>
      <c r="M1489" t="s">
        <v>3614</v>
      </c>
      <c r="N1489">
        <v>43846</v>
      </c>
      <c r="O1489">
        <v>44255</v>
      </c>
      <c r="P1489">
        <v>200000</v>
      </c>
      <c r="Q1489">
        <v>0</v>
      </c>
      <c r="R1489">
        <v>0</v>
      </c>
      <c r="S1489">
        <v>0</v>
      </c>
      <c r="T1489">
        <f t="shared" si="69"/>
        <v>200000</v>
      </c>
      <c r="U1489">
        <v>100000</v>
      </c>
      <c r="V1489">
        <v>0</v>
      </c>
      <c r="W1489">
        <f t="shared" si="70"/>
        <v>100000</v>
      </c>
      <c r="X1489">
        <f t="shared" si="71"/>
        <v>100000</v>
      </c>
    </row>
    <row r="1490" spans="1:24" x14ac:dyDescent="0.35">
      <c r="A1490">
        <v>9004</v>
      </c>
      <c r="B1490" t="s">
        <v>1399</v>
      </c>
      <c r="C1490" t="s">
        <v>1151</v>
      </c>
      <c r="D1490" t="s">
        <v>4387</v>
      </c>
      <c r="E1490" t="s">
        <v>4388</v>
      </c>
      <c r="F1490" t="s">
        <v>4389</v>
      </c>
      <c r="G1490" t="s">
        <v>12</v>
      </c>
      <c r="H1490" t="s">
        <v>113</v>
      </c>
      <c r="I1490" t="s">
        <v>4390</v>
      </c>
      <c r="J1490" t="s">
        <v>4522</v>
      </c>
      <c r="K1490" t="s">
        <v>332</v>
      </c>
      <c r="L1490">
        <v>9383</v>
      </c>
      <c r="M1490" t="s">
        <v>1858</v>
      </c>
      <c r="N1490">
        <v>43847</v>
      </c>
      <c r="O1490">
        <v>44592</v>
      </c>
      <c r="P1490">
        <v>200683.46</v>
      </c>
      <c r="Q1490">
        <v>2504.17</v>
      </c>
      <c r="R1490">
        <v>2504.17</v>
      </c>
      <c r="S1490">
        <v>6360</v>
      </c>
      <c r="T1490">
        <f t="shared" si="69"/>
        <v>191819.28999999998</v>
      </c>
      <c r="U1490">
        <v>199730.3</v>
      </c>
      <c r="V1490">
        <v>0</v>
      </c>
      <c r="W1490">
        <f t="shared" si="70"/>
        <v>199730.3</v>
      </c>
      <c r="X1490">
        <f t="shared" si="71"/>
        <v>953.16000000000349</v>
      </c>
    </row>
    <row r="1491" spans="1:24" x14ac:dyDescent="0.35">
      <c r="A1491">
        <v>8213</v>
      </c>
      <c r="B1491" t="s">
        <v>1340</v>
      </c>
      <c r="C1491" t="s">
        <v>1139</v>
      </c>
      <c r="D1491" t="s">
        <v>4391</v>
      </c>
      <c r="E1491" t="s">
        <v>2458</v>
      </c>
      <c r="F1491" t="s">
        <v>4392</v>
      </c>
      <c r="G1491" t="s">
        <v>12</v>
      </c>
      <c r="H1491" t="s">
        <v>113</v>
      </c>
      <c r="I1491" t="s">
        <v>2460</v>
      </c>
      <c r="J1491" t="s">
        <v>4520</v>
      </c>
      <c r="K1491" t="s">
        <v>707</v>
      </c>
      <c r="L1491">
        <v>9349</v>
      </c>
      <c r="M1491" t="s">
        <v>126</v>
      </c>
      <c r="N1491">
        <v>43847</v>
      </c>
      <c r="O1491">
        <v>44255</v>
      </c>
      <c r="P1491">
        <v>200000</v>
      </c>
      <c r="Q1491">
        <v>0</v>
      </c>
      <c r="R1491">
        <v>0</v>
      </c>
      <c r="S1491">
        <v>0</v>
      </c>
      <c r="T1491">
        <f t="shared" si="69"/>
        <v>200000</v>
      </c>
      <c r="U1491">
        <v>200000</v>
      </c>
      <c r="V1491">
        <v>0</v>
      </c>
      <c r="W1491">
        <f t="shared" si="70"/>
        <v>200000</v>
      </c>
      <c r="X1491">
        <f t="shared" si="71"/>
        <v>0</v>
      </c>
    </row>
    <row r="1492" spans="1:24" x14ac:dyDescent="0.35">
      <c r="A1492">
        <v>8213</v>
      </c>
      <c r="B1492" t="s">
        <v>1340</v>
      </c>
      <c r="C1492" t="s">
        <v>1139</v>
      </c>
      <c r="D1492" t="s">
        <v>4393</v>
      </c>
      <c r="E1492" t="s">
        <v>847</v>
      </c>
      <c r="F1492" t="s">
        <v>4394</v>
      </c>
      <c r="G1492" t="s">
        <v>12</v>
      </c>
      <c r="H1492" t="s">
        <v>113</v>
      </c>
      <c r="I1492" t="s">
        <v>217</v>
      </c>
      <c r="J1492" t="s">
        <v>4520</v>
      </c>
      <c r="K1492" t="s">
        <v>44</v>
      </c>
      <c r="L1492">
        <v>9349</v>
      </c>
      <c r="M1492" t="s">
        <v>126</v>
      </c>
      <c r="N1492">
        <v>43850</v>
      </c>
      <c r="O1492">
        <v>44255</v>
      </c>
      <c r="P1492">
        <v>1675000</v>
      </c>
      <c r="Q1492">
        <v>6763.68</v>
      </c>
      <c r="R1492">
        <v>6763.68</v>
      </c>
      <c r="S1492">
        <v>0</v>
      </c>
      <c r="T1492">
        <f t="shared" si="69"/>
        <v>1668236.32</v>
      </c>
      <c r="U1492">
        <v>837500</v>
      </c>
      <c r="V1492">
        <v>0</v>
      </c>
      <c r="W1492">
        <f t="shared" si="70"/>
        <v>837500</v>
      </c>
      <c r="X1492">
        <f t="shared" si="71"/>
        <v>837500</v>
      </c>
    </row>
    <row r="1493" spans="1:24" x14ac:dyDescent="0.35">
      <c r="A1493">
        <v>9045</v>
      </c>
      <c r="B1493" t="s">
        <v>1387</v>
      </c>
      <c r="C1493" t="s">
        <v>1155</v>
      </c>
      <c r="D1493" t="s">
        <v>4395</v>
      </c>
      <c r="E1493" t="s">
        <v>4396</v>
      </c>
      <c r="F1493" t="s">
        <v>4397</v>
      </c>
      <c r="G1493" t="s">
        <v>12</v>
      </c>
      <c r="H1493" t="s">
        <v>113</v>
      </c>
      <c r="I1493" t="s">
        <v>4398</v>
      </c>
      <c r="J1493" t="s">
        <v>4525</v>
      </c>
      <c r="K1493" t="s">
        <v>121</v>
      </c>
      <c r="L1493">
        <v>10053</v>
      </c>
      <c r="M1493" t="s">
        <v>4399</v>
      </c>
      <c r="N1493">
        <v>43851</v>
      </c>
      <c r="O1493">
        <v>44196</v>
      </c>
      <c r="P1493">
        <v>300000</v>
      </c>
      <c r="Q1493">
        <v>0</v>
      </c>
      <c r="R1493">
        <v>0</v>
      </c>
      <c r="S1493">
        <v>0</v>
      </c>
      <c r="T1493">
        <f t="shared" si="69"/>
        <v>300000</v>
      </c>
      <c r="U1493">
        <v>150000</v>
      </c>
      <c r="V1493">
        <v>0</v>
      </c>
      <c r="W1493">
        <f t="shared" si="70"/>
        <v>150000</v>
      </c>
      <c r="X1493">
        <f t="shared" si="71"/>
        <v>150000</v>
      </c>
    </row>
    <row r="1494" spans="1:24" x14ac:dyDescent="0.35">
      <c r="A1494">
        <v>8975</v>
      </c>
      <c r="B1494" t="s">
        <v>1393</v>
      </c>
      <c r="C1494" t="s">
        <v>1137</v>
      </c>
      <c r="D1494" t="s">
        <v>4400</v>
      </c>
      <c r="E1494" t="s">
        <v>4401</v>
      </c>
      <c r="F1494" t="s">
        <v>4402</v>
      </c>
      <c r="G1494" t="s">
        <v>12</v>
      </c>
      <c r="H1494" t="s">
        <v>113</v>
      </c>
      <c r="I1494" t="s">
        <v>3840</v>
      </c>
      <c r="J1494" t="s">
        <v>4519</v>
      </c>
      <c r="K1494" t="s">
        <v>250</v>
      </c>
      <c r="L1494">
        <v>10085</v>
      </c>
      <c r="M1494" t="s">
        <v>667</v>
      </c>
      <c r="N1494">
        <v>43859</v>
      </c>
      <c r="O1494">
        <v>44074</v>
      </c>
      <c r="P1494">
        <v>100000</v>
      </c>
      <c r="Q1494">
        <v>3119.2</v>
      </c>
      <c r="R1494">
        <v>3119.2</v>
      </c>
      <c r="S1494">
        <v>1374.46</v>
      </c>
      <c r="T1494">
        <f t="shared" si="69"/>
        <v>95506.34</v>
      </c>
      <c r="U1494">
        <v>50000</v>
      </c>
      <c r="V1494">
        <v>0</v>
      </c>
      <c r="W1494">
        <f t="shared" si="70"/>
        <v>50000</v>
      </c>
      <c r="X1494">
        <f t="shared" si="71"/>
        <v>50000</v>
      </c>
    </row>
    <row r="1495" spans="1:24" x14ac:dyDescent="0.35">
      <c r="A1495">
        <v>8072</v>
      </c>
      <c r="B1495" t="s">
        <v>1281</v>
      </c>
      <c r="C1495" t="s">
        <v>1137</v>
      </c>
      <c r="D1495" t="s">
        <v>4403</v>
      </c>
      <c r="E1495" t="s">
        <v>4404</v>
      </c>
      <c r="F1495" t="s">
        <v>4405</v>
      </c>
      <c r="G1495" t="s">
        <v>12</v>
      </c>
      <c r="H1495" t="s">
        <v>113</v>
      </c>
      <c r="I1495" t="s">
        <v>4406</v>
      </c>
      <c r="J1495" t="s">
        <v>4519</v>
      </c>
      <c r="K1495" t="s">
        <v>2213</v>
      </c>
      <c r="L1495">
        <v>9348</v>
      </c>
      <c r="M1495" t="s">
        <v>243</v>
      </c>
      <c r="N1495">
        <v>43867</v>
      </c>
      <c r="O1495">
        <v>43982</v>
      </c>
      <c r="P1495">
        <v>200000</v>
      </c>
      <c r="Q1495">
        <v>5736.57</v>
      </c>
      <c r="R1495">
        <v>5736.57</v>
      </c>
      <c r="S1495">
        <v>0</v>
      </c>
      <c r="T1495">
        <f t="shared" si="69"/>
        <v>194263.43</v>
      </c>
      <c r="U1495">
        <v>200000</v>
      </c>
      <c r="V1495">
        <v>0</v>
      </c>
      <c r="W1495">
        <f t="shared" si="70"/>
        <v>200000</v>
      </c>
      <c r="X1495">
        <f t="shared" si="71"/>
        <v>0</v>
      </c>
    </row>
    <row r="1496" spans="1:24" x14ac:dyDescent="0.35">
      <c r="A1496">
        <v>9045</v>
      </c>
      <c r="B1496" t="s">
        <v>1387</v>
      </c>
      <c r="C1496" t="s">
        <v>1155</v>
      </c>
      <c r="D1496" t="s">
        <v>4407</v>
      </c>
      <c r="E1496" t="s">
        <v>4103</v>
      </c>
      <c r="F1496" t="s">
        <v>4408</v>
      </c>
      <c r="G1496" t="s">
        <v>12</v>
      </c>
      <c r="H1496" t="s">
        <v>113</v>
      </c>
      <c r="I1496" t="s">
        <v>3736</v>
      </c>
      <c r="J1496" t="s">
        <v>4519</v>
      </c>
      <c r="K1496" t="s">
        <v>337</v>
      </c>
      <c r="L1496">
        <v>9354</v>
      </c>
      <c r="M1496" t="s">
        <v>132</v>
      </c>
      <c r="N1496">
        <v>43863</v>
      </c>
      <c r="O1496">
        <v>44592</v>
      </c>
      <c r="P1496">
        <v>300000</v>
      </c>
      <c r="Q1496">
        <v>0</v>
      </c>
      <c r="R1496">
        <v>0</v>
      </c>
      <c r="S1496">
        <v>0</v>
      </c>
      <c r="T1496">
        <f t="shared" si="69"/>
        <v>300000</v>
      </c>
      <c r="U1496">
        <v>100000</v>
      </c>
      <c r="V1496">
        <v>0</v>
      </c>
      <c r="W1496">
        <f t="shared" si="70"/>
        <v>100000</v>
      </c>
      <c r="X1496">
        <f t="shared" si="71"/>
        <v>200000</v>
      </c>
    </row>
    <row r="1497" spans="1:24" x14ac:dyDescent="0.35">
      <c r="A1497">
        <v>8213</v>
      </c>
      <c r="B1497" t="s">
        <v>1340</v>
      </c>
      <c r="C1497" t="s">
        <v>1139</v>
      </c>
      <c r="D1497" t="s">
        <v>4409</v>
      </c>
      <c r="E1497" t="s">
        <v>847</v>
      </c>
      <c r="F1497" t="s">
        <v>4410</v>
      </c>
      <c r="G1497" t="s">
        <v>12</v>
      </c>
      <c r="H1497" t="s">
        <v>113</v>
      </c>
      <c r="I1497" t="s">
        <v>217</v>
      </c>
      <c r="J1497" t="s">
        <v>4520</v>
      </c>
      <c r="K1497" t="s">
        <v>44</v>
      </c>
      <c r="L1497">
        <v>9349</v>
      </c>
      <c r="M1497" t="s">
        <v>126</v>
      </c>
      <c r="N1497">
        <v>43870</v>
      </c>
      <c r="O1497">
        <v>44255</v>
      </c>
      <c r="P1497">
        <v>1700000</v>
      </c>
      <c r="Q1497">
        <v>1861.76</v>
      </c>
      <c r="R1497">
        <v>1861.76</v>
      </c>
      <c r="S1497">
        <v>0</v>
      </c>
      <c r="T1497">
        <f t="shared" si="69"/>
        <v>1698138.24</v>
      </c>
      <c r="U1497">
        <v>850000</v>
      </c>
      <c r="V1497">
        <v>0</v>
      </c>
      <c r="W1497">
        <f t="shared" si="70"/>
        <v>850000</v>
      </c>
      <c r="X1497">
        <f t="shared" si="71"/>
        <v>850000</v>
      </c>
    </row>
    <row r="1498" spans="1:24" x14ac:dyDescent="0.35">
      <c r="A1498">
        <v>9046</v>
      </c>
      <c r="B1498" t="s">
        <v>1409</v>
      </c>
      <c r="C1498" t="s">
        <v>1155</v>
      </c>
      <c r="D1498" t="s">
        <v>4411</v>
      </c>
      <c r="E1498" t="s">
        <v>4412</v>
      </c>
      <c r="F1498" t="s">
        <v>4413</v>
      </c>
      <c r="G1498" t="s">
        <v>12</v>
      </c>
      <c r="H1498" t="s">
        <v>113</v>
      </c>
      <c r="I1498" t="s">
        <v>4414</v>
      </c>
      <c r="J1498" t="s">
        <v>4519</v>
      </c>
      <c r="K1498" t="s">
        <v>388</v>
      </c>
      <c r="L1498">
        <v>9354</v>
      </c>
      <c r="M1498" t="s">
        <v>132</v>
      </c>
      <c r="N1498">
        <v>43864</v>
      </c>
      <c r="O1498">
        <v>44592</v>
      </c>
      <c r="P1498">
        <v>200000</v>
      </c>
      <c r="Q1498">
        <v>0</v>
      </c>
      <c r="R1498">
        <v>0</v>
      </c>
      <c r="S1498">
        <v>0</v>
      </c>
      <c r="T1498">
        <f t="shared" si="69"/>
        <v>200000</v>
      </c>
      <c r="U1498">
        <v>100000</v>
      </c>
      <c r="V1498">
        <v>0</v>
      </c>
      <c r="W1498">
        <f t="shared" si="70"/>
        <v>100000</v>
      </c>
      <c r="X1498">
        <f t="shared" si="71"/>
        <v>100000</v>
      </c>
    </row>
    <row r="1499" spans="1:24" x14ac:dyDescent="0.35">
      <c r="A1499">
        <v>9045</v>
      </c>
      <c r="B1499" t="s">
        <v>1387</v>
      </c>
      <c r="C1499" t="s">
        <v>1155</v>
      </c>
      <c r="D1499" t="s">
        <v>4415</v>
      </c>
      <c r="E1499" t="s">
        <v>4416</v>
      </c>
      <c r="F1499" t="s">
        <v>4417</v>
      </c>
      <c r="G1499" t="s">
        <v>12</v>
      </c>
      <c r="H1499" t="s">
        <v>113</v>
      </c>
      <c r="I1499" t="s">
        <v>4418</v>
      </c>
      <c r="J1499" t="s">
        <v>4522</v>
      </c>
      <c r="K1499" t="s">
        <v>833</v>
      </c>
      <c r="L1499">
        <v>9381</v>
      </c>
      <c r="M1499" t="s">
        <v>26</v>
      </c>
      <c r="N1499">
        <v>43864</v>
      </c>
      <c r="O1499">
        <v>44530</v>
      </c>
      <c r="P1499">
        <v>230000</v>
      </c>
      <c r="Q1499">
        <v>0</v>
      </c>
      <c r="R1499">
        <v>0</v>
      </c>
      <c r="S1499">
        <v>7500</v>
      </c>
      <c r="T1499">
        <f t="shared" si="69"/>
        <v>222500</v>
      </c>
      <c r="U1499">
        <v>115000</v>
      </c>
      <c r="V1499">
        <v>0</v>
      </c>
      <c r="W1499">
        <f t="shared" si="70"/>
        <v>115000</v>
      </c>
      <c r="X1499">
        <f t="shared" si="71"/>
        <v>115000</v>
      </c>
    </row>
    <row r="1500" spans="1:24" x14ac:dyDescent="0.35">
      <c r="A1500">
        <v>9045</v>
      </c>
      <c r="B1500" t="s">
        <v>1387</v>
      </c>
      <c r="C1500" t="s">
        <v>1155</v>
      </c>
      <c r="D1500" t="s">
        <v>4419</v>
      </c>
      <c r="E1500" t="s">
        <v>4420</v>
      </c>
      <c r="F1500" t="s">
        <v>4421</v>
      </c>
      <c r="G1500" t="s">
        <v>12</v>
      </c>
      <c r="H1500" t="s">
        <v>113</v>
      </c>
      <c r="I1500" t="s">
        <v>4422</v>
      </c>
      <c r="J1500" t="s">
        <v>4522</v>
      </c>
      <c r="K1500" t="s">
        <v>1646</v>
      </c>
      <c r="L1500">
        <v>9394</v>
      </c>
      <c r="M1500" t="s">
        <v>299</v>
      </c>
      <c r="N1500">
        <v>43865</v>
      </c>
      <c r="O1500">
        <v>44592</v>
      </c>
      <c r="P1500">
        <v>200000</v>
      </c>
      <c r="Q1500">
        <v>0</v>
      </c>
      <c r="R1500">
        <v>0</v>
      </c>
      <c r="S1500">
        <v>18627.07</v>
      </c>
      <c r="T1500">
        <f t="shared" si="69"/>
        <v>181372.93</v>
      </c>
      <c r="U1500">
        <v>100000</v>
      </c>
      <c r="V1500">
        <v>0</v>
      </c>
      <c r="W1500">
        <f t="shared" si="70"/>
        <v>100000</v>
      </c>
      <c r="X1500">
        <f t="shared" si="71"/>
        <v>100000</v>
      </c>
    </row>
    <row r="1501" spans="1:24" x14ac:dyDescent="0.35">
      <c r="A1501">
        <v>9045</v>
      </c>
      <c r="B1501" t="s">
        <v>1387</v>
      </c>
      <c r="C1501" t="s">
        <v>1155</v>
      </c>
      <c r="D1501" t="s">
        <v>4423</v>
      </c>
      <c r="E1501" t="s">
        <v>4424</v>
      </c>
      <c r="F1501" t="s">
        <v>1387</v>
      </c>
      <c r="G1501" t="s">
        <v>12</v>
      </c>
      <c r="H1501" t="s">
        <v>113</v>
      </c>
      <c r="I1501" t="s">
        <v>4425</v>
      </c>
      <c r="J1501" t="s">
        <v>4525</v>
      </c>
      <c r="K1501" t="s">
        <v>99</v>
      </c>
      <c r="L1501">
        <v>9384</v>
      </c>
      <c r="M1501" t="s">
        <v>1600</v>
      </c>
      <c r="N1501">
        <v>43866</v>
      </c>
      <c r="O1501">
        <v>44439</v>
      </c>
      <c r="P1501">
        <v>200000</v>
      </c>
      <c r="Q1501">
        <v>0</v>
      </c>
      <c r="R1501">
        <v>0</v>
      </c>
      <c r="S1501">
        <v>0</v>
      </c>
      <c r="T1501">
        <f t="shared" si="69"/>
        <v>200000</v>
      </c>
      <c r="U1501">
        <v>100000</v>
      </c>
      <c r="V1501">
        <v>0</v>
      </c>
      <c r="W1501">
        <f t="shared" si="70"/>
        <v>100000</v>
      </c>
      <c r="X1501">
        <f t="shared" si="71"/>
        <v>100000</v>
      </c>
    </row>
    <row r="1502" spans="1:24" x14ac:dyDescent="0.35">
      <c r="A1502">
        <v>9045</v>
      </c>
      <c r="B1502" t="s">
        <v>1387</v>
      </c>
      <c r="C1502" t="s">
        <v>1155</v>
      </c>
      <c r="D1502" t="s">
        <v>4426</v>
      </c>
      <c r="E1502" t="s">
        <v>4427</v>
      </c>
      <c r="F1502" t="s">
        <v>4428</v>
      </c>
      <c r="G1502" t="s">
        <v>12</v>
      </c>
      <c r="H1502" t="s">
        <v>113</v>
      </c>
      <c r="I1502" t="s">
        <v>4429</v>
      </c>
      <c r="J1502" t="s">
        <v>4519</v>
      </c>
      <c r="K1502" t="s">
        <v>1574</v>
      </c>
      <c r="L1502">
        <v>9978</v>
      </c>
      <c r="M1502" t="s">
        <v>4430</v>
      </c>
      <c r="N1502">
        <v>43872</v>
      </c>
      <c r="O1502">
        <v>44347</v>
      </c>
      <c r="P1502">
        <v>200000</v>
      </c>
      <c r="Q1502">
        <v>0</v>
      </c>
      <c r="R1502">
        <v>0</v>
      </c>
      <c r="S1502">
        <v>0</v>
      </c>
      <c r="T1502">
        <f t="shared" si="69"/>
        <v>200000</v>
      </c>
      <c r="U1502">
        <v>200000</v>
      </c>
      <c r="V1502">
        <v>0</v>
      </c>
      <c r="W1502">
        <f t="shared" si="70"/>
        <v>200000</v>
      </c>
      <c r="X1502">
        <f t="shared" si="71"/>
        <v>0</v>
      </c>
    </row>
    <row r="1503" spans="1:24" x14ac:dyDescent="0.35">
      <c r="A1503">
        <v>8472</v>
      </c>
      <c r="B1503" t="s">
        <v>1350</v>
      </c>
      <c r="C1503" t="s">
        <v>1137</v>
      </c>
      <c r="D1503" t="s">
        <v>4431</v>
      </c>
      <c r="E1503" t="s">
        <v>4335</v>
      </c>
      <c r="F1503" t="s">
        <v>4432</v>
      </c>
      <c r="G1503" t="s">
        <v>12</v>
      </c>
      <c r="H1503" t="s">
        <v>113</v>
      </c>
      <c r="I1503" t="s">
        <v>4337</v>
      </c>
      <c r="J1503" t="s">
        <v>4524</v>
      </c>
      <c r="K1503" t="s">
        <v>33</v>
      </c>
      <c r="L1503">
        <v>8123</v>
      </c>
      <c r="M1503" t="s">
        <v>115</v>
      </c>
      <c r="N1503">
        <v>43867</v>
      </c>
      <c r="O1503">
        <v>44012</v>
      </c>
      <c r="P1503">
        <v>300000</v>
      </c>
      <c r="Q1503">
        <v>56736.29</v>
      </c>
      <c r="R1503">
        <v>56736.29</v>
      </c>
      <c r="S1503">
        <v>85485</v>
      </c>
      <c r="T1503">
        <f t="shared" si="69"/>
        <v>157778.71</v>
      </c>
      <c r="U1503">
        <v>150000</v>
      </c>
      <c r="V1503">
        <v>0</v>
      </c>
      <c r="W1503">
        <f t="shared" si="70"/>
        <v>150000</v>
      </c>
      <c r="X1503">
        <f t="shared" si="71"/>
        <v>150000</v>
      </c>
    </row>
    <row r="1504" spans="1:24" x14ac:dyDescent="0.35">
      <c r="A1504">
        <v>8515</v>
      </c>
      <c r="B1504" t="s">
        <v>1364</v>
      </c>
      <c r="C1504" t="s">
        <v>1137</v>
      </c>
      <c r="D1504" t="s">
        <v>4433</v>
      </c>
      <c r="E1504" t="s">
        <v>4434</v>
      </c>
      <c r="F1504" t="s">
        <v>4435</v>
      </c>
      <c r="G1504" t="s">
        <v>12</v>
      </c>
      <c r="H1504" t="s">
        <v>113</v>
      </c>
      <c r="I1504" t="s">
        <v>2763</v>
      </c>
      <c r="J1504" t="s">
        <v>4519</v>
      </c>
      <c r="K1504" t="s">
        <v>2494</v>
      </c>
      <c r="L1504">
        <v>9354</v>
      </c>
      <c r="M1504" t="s">
        <v>132</v>
      </c>
      <c r="N1504">
        <v>43868</v>
      </c>
      <c r="O1504">
        <v>44043</v>
      </c>
      <c r="P1504">
        <v>50000</v>
      </c>
      <c r="Q1504">
        <v>0</v>
      </c>
      <c r="R1504">
        <v>0</v>
      </c>
      <c r="S1504">
        <v>0</v>
      </c>
      <c r="T1504">
        <f t="shared" si="69"/>
        <v>50000</v>
      </c>
      <c r="U1504">
        <v>50000</v>
      </c>
      <c r="V1504">
        <v>0</v>
      </c>
      <c r="W1504">
        <f t="shared" si="70"/>
        <v>50000</v>
      </c>
      <c r="X1504">
        <f t="shared" si="71"/>
        <v>0</v>
      </c>
    </row>
    <row r="1505" spans="1:24" x14ac:dyDescent="0.35">
      <c r="A1505">
        <v>8078</v>
      </c>
      <c r="B1505" t="s">
        <v>1283</v>
      </c>
      <c r="C1505" t="s">
        <v>1137</v>
      </c>
      <c r="D1505" t="s">
        <v>4436</v>
      </c>
      <c r="E1505" t="s">
        <v>3408</v>
      </c>
      <c r="F1505" t="s">
        <v>4437</v>
      </c>
      <c r="G1505" t="s">
        <v>12</v>
      </c>
      <c r="H1505" t="s">
        <v>113</v>
      </c>
      <c r="I1505" t="s">
        <v>3436</v>
      </c>
      <c r="J1505" t="s">
        <v>4524</v>
      </c>
      <c r="K1505" t="s">
        <v>33</v>
      </c>
      <c r="L1505">
        <v>8123</v>
      </c>
      <c r="M1505" t="s">
        <v>115</v>
      </c>
      <c r="N1505">
        <v>43873</v>
      </c>
      <c r="O1505">
        <v>44012</v>
      </c>
      <c r="P1505">
        <v>110000</v>
      </c>
      <c r="Q1505">
        <v>0</v>
      </c>
      <c r="R1505">
        <v>0</v>
      </c>
      <c r="S1505">
        <v>0</v>
      </c>
      <c r="T1505">
        <f t="shared" si="69"/>
        <v>110000</v>
      </c>
      <c r="U1505">
        <v>55000</v>
      </c>
      <c r="V1505">
        <v>0</v>
      </c>
      <c r="W1505">
        <f t="shared" si="70"/>
        <v>55000</v>
      </c>
      <c r="X1505">
        <f t="shared" si="71"/>
        <v>55000</v>
      </c>
    </row>
    <row r="1506" spans="1:24" x14ac:dyDescent="0.35">
      <c r="A1506">
        <v>9045</v>
      </c>
      <c r="B1506" t="s">
        <v>1387</v>
      </c>
      <c r="C1506" t="s">
        <v>1155</v>
      </c>
      <c r="D1506" t="s">
        <v>4438</v>
      </c>
      <c r="E1506" t="s">
        <v>4439</v>
      </c>
      <c r="F1506" t="s">
        <v>4440</v>
      </c>
      <c r="G1506" t="s">
        <v>12</v>
      </c>
      <c r="H1506" t="s">
        <v>113</v>
      </c>
      <c r="I1506" t="s">
        <v>4441</v>
      </c>
      <c r="J1506" t="s">
        <v>4525</v>
      </c>
      <c r="K1506" t="s">
        <v>99</v>
      </c>
      <c r="L1506">
        <v>9396</v>
      </c>
      <c r="M1506" t="s">
        <v>1799</v>
      </c>
      <c r="N1506">
        <v>43870</v>
      </c>
      <c r="O1506">
        <v>44196</v>
      </c>
      <c r="P1506">
        <v>100000</v>
      </c>
      <c r="Q1506">
        <v>23704.2</v>
      </c>
      <c r="R1506">
        <v>23704.2</v>
      </c>
      <c r="S1506">
        <v>60560</v>
      </c>
      <c r="T1506">
        <f t="shared" si="69"/>
        <v>15735.800000000003</v>
      </c>
      <c r="U1506">
        <v>100000</v>
      </c>
      <c r="V1506">
        <v>0</v>
      </c>
      <c r="W1506">
        <f t="shared" si="70"/>
        <v>100000</v>
      </c>
      <c r="X1506">
        <f t="shared" si="71"/>
        <v>0</v>
      </c>
    </row>
    <row r="1507" spans="1:24" x14ac:dyDescent="0.35">
      <c r="A1507">
        <v>9045</v>
      </c>
      <c r="B1507" t="s">
        <v>1387</v>
      </c>
      <c r="C1507" t="s">
        <v>1155</v>
      </c>
      <c r="D1507" t="s">
        <v>4442</v>
      </c>
      <c r="E1507" t="s">
        <v>4443</v>
      </c>
      <c r="F1507" t="s">
        <v>4444</v>
      </c>
      <c r="G1507" t="s">
        <v>12</v>
      </c>
      <c r="H1507" t="s">
        <v>113</v>
      </c>
      <c r="I1507" t="s">
        <v>4445</v>
      </c>
      <c r="J1507" t="s">
        <v>4520</v>
      </c>
      <c r="K1507" t="s">
        <v>450</v>
      </c>
      <c r="L1507">
        <v>9381</v>
      </c>
      <c r="M1507" t="s">
        <v>26</v>
      </c>
      <c r="N1507">
        <v>43869</v>
      </c>
      <c r="O1507">
        <v>44286</v>
      </c>
      <c r="P1507">
        <v>0</v>
      </c>
      <c r="Q1507">
        <v>0</v>
      </c>
      <c r="R1507">
        <v>0</v>
      </c>
      <c r="S1507">
        <v>0</v>
      </c>
      <c r="T1507">
        <f t="shared" si="69"/>
        <v>0</v>
      </c>
      <c r="U1507">
        <v>0</v>
      </c>
      <c r="V1507">
        <v>0</v>
      </c>
      <c r="W1507">
        <f t="shared" si="70"/>
        <v>0</v>
      </c>
      <c r="X1507">
        <f t="shared" si="71"/>
        <v>0</v>
      </c>
    </row>
    <row r="1508" spans="1:24" x14ac:dyDescent="0.35">
      <c r="A1508">
        <v>9045</v>
      </c>
      <c r="B1508" t="s">
        <v>1387</v>
      </c>
      <c r="C1508" t="s">
        <v>1155</v>
      </c>
      <c r="D1508" t="s">
        <v>4446</v>
      </c>
      <c r="E1508" t="s">
        <v>4447</v>
      </c>
      <c r="F1508" t="s">
        <v>4448</v>
      </c>
      <c r="G1508" t="s">
        <v>12</v>
      </c>
      <c r="H1508" t="s">
        <v>113</v>
      </c>
      <c r="I1508" t="s">
        <v>4449</v>
      </c>
      <c r="J1508" t="s">
        <v>4519</v>
      </c>
      <c r="K1508" t="s">
        <v>374</v>
      </c>
      <c r="L1508">
        <v>9389</v>
      </c>
      <c r="M1508" t="s">
        <v>1026</v>
      </c>
      <c r="N1508">
        <v>43874</v>
      </c>
      <c r="O1508">
        <v>44377</v>
      </c>
      <c r="P1508">
        <v>200000</v>
      </c>
      <c r="Q1508">
        <v>0</v>
      </c>
      <c r="R1508">
        <v>0</v>
      </c>
      <c r="S1508">
        <v>31025</v>
      </c>
      <c r="T1508">
        <f t="shared" si="69"/>
        <v>168975</v>
      </c>
      <c r="U1508">
        <v>100000</v>
      </c>
      <c r="V1508">
        <v>0</v>
      </c>
      <c r="W1508">
        <f t="shared" si="70"/>
        <v>100000</v>
      </c>
      <c r="X1508">
        <f t="shared" si="71"/>
        <v>100000</v>
      </c>
    </row>
    <row r="1509" spans="1:24" x14ac:dyDescent="0.35">
      <c r="A1509">
        <v>8213</v>
      </c>
      <c r="B1509" t="s">
        <v>1340</v>
      </c>
      <c r="C1509" t="s">
        <v>1139</v>
      </c>
      <c r="D1509" t="s">
        <v>4450</v>
      </c>
      <c r="E1509" t="s">
        <v>4451</v>
      </c>
      <c r="F1509" t="s">
        <v>4452</v>
      </c>
      <c r="G1509" t="s">
        <v>12</v>
      </c>
      <c r="H1509" t="s">
        <v>113</v>
      </c>
      <c r="I1509" t="s">
        <v>3613</v>
      </c>
      <c r="J1509" t="s">
        <v>4520</v>
      </c>
      <c r="K1509" t="s">
        <v>477</v>
      </c>
      <c r="L1509">
        <v>9554</v>
      </c>
      <c r="M1509" t="s">
        <v>3614</v>
      </c>
      <c r="N1509">
        <v>43878</v>
      </c>
      <c r="O1509">
        <v>44255</v>
      </c>
      <c r="P1509">
        <v>200000</v>
      </c>
      <c r="Q1509">
        <v>0</v>
      </c>
      <c r="R1509">
        <v>0</v>
      </c>
      <c r="S1509">
        <v>0</v>
      </c>
      <c r="T1509">
        <f t="shared" si="69"/>
        <v>200000</v>
      </c>
      <c r="U1509">
        <v>100000</v>
      </c>
      <c r="V1509">
        <v>0</v>
      </c>
      <c r="W1509">
        <f t="shared" si="70"/>
        <v>100000</v>
      </c>
      <c r="X1509">
        <f t="shared" si="71"/>
        <v>100000</v>
      </c>
    </row>
    <row r="1510" spans="1:24" x14ac:dyDescent="0.35">
      <c r="A1510">
        <v>9045</v>
      </c>
      <c r="B1510" t="s">
        <v>1387</v>
      </c>
      <c r="C1510" t="s">
        <v>1155</v>
      </c>
      <c r="D1510" t="s">
        <v>4453</v>
      </c>
      <c r="E1510" t="s">
        <v>4454</v>
      </c>
      <c r="F1510" t="s">
        <v>4455</v>
      </c>
      <c r="G1510" t="s">
        <v>12</v>
      </c>
      <c r="H1510" t="s">
        <v>113</v>
      </c>
      <c r="I1510" t="s">
        <v>4456</v>
      </c>
      <c r="J1510" t="s">
        <v>4525</v>
      </c>
      <c r="K1510" t="s">
        <v>485</v>
      </c>
      <c r="L1510">
        <v>9353</v>
      </c>
      <c r="M1510" t="s">
        <v>989</v>
      </c>
      <c r="N1510">
        <v>43879</v>
      </c>
      <c r="O1510">
        <v>44561</v>
      </c>
      <c r="P1510">
        <v>350000</v>
      </c>
      <c r="Q1510">
        <v>0</v>
      </c>
      <c r="R1510">
        <v>0</v>
      </c>
      <c r="S1510">
        <v>0</v>
      </c>
      <c r="T1510">
        <f t="shared" si="69"/>
        <v>350000</v>
      </c>
      <c r="U1510">
        <v>175000</v>
      </c>
      <c r="V1510">
        <v>0</v>
      </c>
      <c r="W1510">
        <f t="shared" si="70"/>
        <v>175000</v>
      </c>
      <c r="X1510">
        <f t="shared" si="71"/>
        <v>175000</v>
      </c>
    </row>
    <row r="1511" spans="1:24" x14ac:dyDescent="0.35">
      <c r="A1511">
        <v>8519</v>
      </c>
      <c r="B1511" t="s">
        <v>1366</v>
      </c>
      <c r="C1511" t="s">
        <v>1143</v>
      </c>
      <c r="D1511" t="s">
        <v>4457</v>
      </c>
      <c r="E1511" t="s">
        <v>4458</v>
      </c>
      <c r="F1511" t="s">
        <v>4459</v>
      </c>
      <c r="G1511" t="s">
        <v>12</v>
      </c>
      <c r="H1511" t="s">
        <v>113</v>
      </c>
      <c r="I1511" t="s">
        <v>4460</v>
      </c>
      <c r="J1511" t="s">
        <v>4525</v>
      </c>
      <c r="K1511" t="s">
        <v>227</v>
      </c>
      <c r="L1511">
        <v>10086</v>
      </c>
      <c r="M1511" t="s">
        <v>9</v>
      </c>
      <c r="N1511">
        <v>43881</v>
      </c>
      <c r="O1511">
        <v>44196</v>
      </c>
      <c r="P1511">
        <v>200000</v>
      </c>
      <c r="Q1511">
        <v>0</v>
      </c>
      <c r="R1511">
        <v>0</v>
      </c>
      <c r="S1511">
        <v>0</v>
      </c>
      <c r="T1511">
        <f t="shared" si="69"/>
        <v>200000</v>
      </c>
      <c r="U1511">
        <v>0</v>
      </c>
      <c r="V1511">
        <v>0</v>
      </c>
      <c r="W1511">
        <f t="shared" si="70"/>
        <v>0</v>
      </c>
      <c r="X1511">
        <f t="shared" si="71"/>
        <v>200000</v>
      </c>
    </row>
    <row r="1512" spans="1:24" x14ac:dyDescent="0.35">
      <c r="A1512">
        <v>8213</v>
      </c>
      <c r="B1512" t="s">
        <v>1340</v>
      </c>
      <c r="C1512" t="s">
        <v>1139</v>
      </c>
      <c r="D1512" t="s">
        <v>4461</v>
      </c>
      <c r="E1512" t="s">
        <v>4462</v>
      </c>
      <c r="F1512" t="s">
        <v>4463</v>
      </c>
      <c r="G1512" t="s">
        <v>12</v>
      </c>
      <c r="H1512" t="s">
        <v>113</v>
      </c>
      <c r="I1512" t="s">
        <v>4012</v>
      </c>
      <c r="J1512" t="s">
        <v>4520</v>
      </c>
      <c r="K1512" t="s">
        <v>498</v>
      </c>
      <c r="L1512">
        <v>9554</v>
      </c>
      <c r="M1512" t="s">
        <v>3614</v>
      </c>
      <c r="N1512">
        <v>43880</v>
      </c>
      <c r="O1512">
        <v>44255</v>
      </c>
      <c r="P1512">
        <v>200000</v>
      </c>
      <c r="Q1512">
        <v>0</v>
      </c>
      <c r="R1512">
        <v>0</v>
      </c>
      <c r="S1512">
        <v>0</v>
      </c>
      <c r="T1512">
        <f t="shared" si="69"/>
        <v>200000</v>
      </c>
      <c r="U1512">
        <v>50000</v>
      </c>
      <c r="V1512">
        <v>0</v>
      </c>
      <c r="W1512">
        <f t="shared" si="70"/>
        <v>50000</v>
      </c>
      <c r="X1512">
        <f t="shared" si="71"/>
        <v>150000</v>
      </c>
    </row>
    <row r="1513" spans="1:24" x14ac:dyDescent="0.35">
      <c r="A1513">
        <v>8519</v>
      </c>
      <c r="B1513" t="s">
        <v>1366</v>
      </c>
      <c r="C1513" t="s">
        <v>1143</v>
      </c>
      <c r="D1513" t="s">
        <v>4464</v>
      </c>
      <c r="E1513" t="s">
        <v>4465</v>
      </c>
      <c r="F1513" t="s">
        <v>4466</v>
      </c>
      <c r="G1513" t="s">
        <v>12</v>
      </c>
      <c r="H1513" t="s">
        <v>113</v>
      </c>
      <c r="I1513" t="s">
        <v>255</v>
      </c>
      <c r="J1513" t="s">
        <v>4519</v>
      </c>
      <c r="K1513" t="s">
        <v>2494</v>
      </c>
      <c r="L1513">
        <v>9244</v>
      </c>
      <c r="M1513" t="s">
        <v>207</v>
      </c>
      <c r="N1513">
        <v>43880</v>
      </c>
      <c r="O1513">
        <v>44196</v>
      </c>
      <c r="P1513">
        <v>200000</v>
      </c>
      <c r="Q1513">
        <v>0</v>
      </c>
      <c r="R1513">
        <v>0</v>
      </c>
      <c r="S1513">
        <v>142269</v>
      </c>
      <c r="T1513">
        <f t="shared" si="69"/>
        <v>57731</v>
      </c>
      <c r="U1513">
        <v>200000</v>
      </c>
      <c r="V1513">
        <v>0</v>
      </c>
      <c r="W1513">
        <f t="shared" si="70"/>
        <v>200000</v>
      </c>
      <c r="X1513">
        <f t="shared" si="71"/>
        <v>0</v>
      </c>
    </row>
    <row r="1514" spans="1:24" x14ac:dyDescent="0.35">
      <c r="A1514">
        <v>7312</v>
      </c>
      <c r="B1514" t="s">
        <v>1285</v>
      </c>
      <c r="C1514" t="s">
        <v>901</v>
      </c>
      <c r="D1514" t="s">
        <v>4467</v>
      </c>
      <c r="E1514" t="s">
        <v>3037</v>
      </c>
      <c r="F1514" t="s">
        <v>4468</v>
      </c>
      <c r="G1514" t="s">
        <v>12</v>
      </c>
      <c r="H1514" t="s">
        <v>113</v>
      </c>
      <c r="I1514" t="s">
        <v>125</v>
      </c>
      <c r="J1514" t="s">
        <v>4520</v>
      </c>
      <c r="K1514" t="s">
        <v>1784</v>
      </c>
      <c r="L1514">
        <v>9349</v>
      </c>
      <c r="M1514" t="s">
        <v>126</v>
      </c>
      <c r="N1514">
        <v>43884</v>
      </c>
      <c r="O1514">
        <v>44043</v>
      </c>
      <c r="P1514">
        <v>50000</v>
      </c>
      <c r="Q1514">
        <v>0</v>
      </c>
      <c r="R1514">
        <v>0</v>
      </c>
      <c r="S1514">
        <v>0</v>
      </c>
      <c r="T1514">
        <f t="shared" si="69"/>
        <v>50000</v>
      </c>
      <c r="U1514">
        <v>50000</v>
      </c>
      <c r="V1514">
        <v>0</v>
      </c>
      <c r="W1514">
        <f t="shared" si="70"/>
        <v>50000</v>
      </c>
      <c r="X1514">
        <f t="shared" si="71"/>
        <v>0</v>
      </c>
    </row>
    <row r="1515" spans="1:24" x14ac:dyDescent="0.35">
      <c r="A1515">
        <v>7312</v>
      </c>
      <c r="B1515" t="s">
        <v>1285</v>
      </c>
      <c r="C1515" t="s">
        <v>901</v>
      </c>
      <c r="D1515" t="s">
        <v>4469</v>
      </c>
      <c r="E1515" t="s">
        <v>2961</v>
      </c>
      <c r="F1515" t="s">
        <v>4470</v>
      </c>
      <c r="G1515" t="s">
        <v>12</v>
      </c>
      <c r="H1515" t="s">
        <v>113</v>
      </c>
      <c r="I1515" t="s">
        <v>213</v>
      </c>
      <c r="J1515" t="s">
        <v>4520</v>
      </c>
      <c r="K1515" t="s">
        <v>150</v>
      </c>
      <c r="L1515">
        <v>9350</v>
      </c>
      <c r="M1515" t="s">
        <v>145</v>
      </c>
      <c r="N1515">
        <v>43885</v>
      </c>
      <c r="O1515">
        <v>44043</v>
      </c>
      <c r="P1515">
        <v>50000</v>
      </c>
      <c r="Q1515">
        <v>0</v>
      </c>
      <c r="R1515">
        <v>0</v>
      </c>
      <c r="S1515">
        <v>0</v>
      </c>
      <c r="T1515">
        <f t="shared" si="69"/>
        <v>50000</v>
      </c>
      <c r="U1515">
        <v>50000</v>
      </c>
      <c r="V1515">
        <v>0</v>
      </c>
      <c r="W1515">
        <f t="shared" si="70"/>
        <v>50000</v>
      </c>
      <c r="X1515">
        <f t="shared" si="71"/>
        <v>0</v>
      </c>
    </row>
    <row r="1516" spans="1:24" x14ac:dyDescent="0.35">
      <c r="A1516">
        <v>7312</v>
      </c>
      <c r="B1516" t="s">
        <v>1285</v>
      </c>
      <c r="C1516" t="s">
        <v>901</v>
      </c>
      <c r="D1516" t="s">
        <v>4471</v>
      </c>
      <c r="E1516" t="s">
        <v>2400</v>
      </c>
      <c r="F1516" t="s">
        <v>4472</v>
      </c>
      <c r="G1516" t="s">
        <v>12</v>
      </c>
      <c r="H1516" t="s">
        <v>113</v>
      </c>
      <c r="I1516" t="s">
        <v>154</v>
      </c>
      <c r="J1516" t="s">
        <v>4520</v>
      </c>
      <c r="K1516" t="s">
        <v>25</v>
      </c>
      <c r="L1516">
        <v>9349</v>
      </c>
      <c r="M1516" t="s">
        <v>126</v>
      </c>
      <c r="N1516">
        <v>43884</v>
      </c>
      <c r="O1516">
        <v>44043</v>
      </c>
      <c r="P1516">
        <v>50000</v>
      </c>
      <c r="Q1516">
        <v>0</v>
      </c>
      <c r="R1516">
        <v>0</v>
      </c>
      <c r="S1516">
        <v>0</v>
      </c>
      <c r="T1516">
        <f t="shared" si="69"/>
        <v>50000</v>
      </c>
      <c r="U1516">
        <v>50000</v>
      </c>
      <c r="V1516">
        <v>0</v>
      </c>
      <c r="W1516">
        <f t="shared" si="70"/>
        <v>50000</v>
      </c>
      <c r="X1516">
        <f t="shared" si="71"/>
        <v>0</v>
      </c>
    </row>
    <row r="1517" spans="1:24" x14ac:dyDescent="0.35">
      <c r="A1517">
        <v>9045</v>
      </c>
      <c r="B1517" t="s">
        <v>1387</v>
      </c>
      <c r="C1517" t="s">
        <v>1155</v>
      </c>
      <c r="D1517" t="s">
        <v>4473</v>
      </c>
      <c r="E1517" t="s">
        <v>1796</v>
      </c>
      <c r="F1517" t="s">
        <v>4474</v>
      </c>
      <c r="G1517" t="s">
        <v>12</v>
      </c>
      <c r="H1517" t="s">
        <v>113</v>
      </c>
      <c r="I1517" t="s">
        <v>4475</v>
      </c>
      <c r="J1517" t="s">
        <v>4520</v>
      </c>
      <c r="K1517" t="s">
        <v>25</v>
      </c>
      <c r="L1517">
        <v>10086</v>
      </c>
      <c r="M1517" t="s">
        <v>9</v>
      </c>
      <c r="N1517">
        <v>43885</v>
      </c>
      <c r="O1517">
        <v>44286</v>
      </c>
      <c r="P1517">
        <v>100000</v>
      </c>
      <c r="Q1517">
        <v>0</v>
      </c>
      <c r="R1517">
        <v>0</v>
      </c>
      <c r="S1517">
        <v>0</v>
      </c>
      <c r="T1517">
        <f t="shared" si="69"/>
        <v>100000</v>
      </c>
      <c r="U1517">
        <v>100000</v>
      </c>
      <c r="V1517">
        <v>0</v>
      </c>
      <c r="W1517">
        <f t="shared" si="70"/>
        <v>100000</v>
      </c>
      <c r="X1517">
        <f t="shared" si="71"/>
        <v>0</v>
      </c>
    </row>
    <row r="1518" spans="1:24" x14ac:dyDescent="0.35">
      <c r="A1518">
        <v>9004</v>
      </c>
      <c r="B1518" t="s">
        <v>1399</v>
      </c>
      <c r="C1518" t="s">
        <v>1151</v>
      </c>
      <c r="D1518" t="s">
        <v>4476</v>
      </c>
      <c r="E1518" t="s">
        <v>4477</v>
      </c>
      <c r="F1518" t="s">
        <v>4478</v>
      </c>
      <c r="G1518" t="s">
        <v>12</v>
      </c>
      <c r="H1518" t="s">
        <v>1114</v>
      </c>
      <c r="I1518" t="s">
        <v>3196</v>
      </c>
      <c r="J1518" t="s">
        <v>4522</v>
      </c>
      <c r="K1518" t="s">
        <v>193</v>
      </c>
      <c r="L1518">
        <v>9351</v>
      </c>
      <c r="M1518" t="s">
        <v>34</v>
      </c>
      <c r="O1518">
        <v>44651</v>
      </c>
      <c r="P1518">
        <v>500000.81</v>
      </c>
      <c r="Q1518">
        <v>0</v>
      </c>
      <c r="R1518">
        <v>0</v>
      </c>
      <c r="S1518">
        <v>0</v>
      </c>
      <c r="T1518">
        <f t="shared" si="69"/>
        <v>500000.81</v>
      </c>
      <c r="U1518">
        <v>0</v>
      </c>
      <c r="V1518">
        <v>0</v>
      </c>
      <c r="W1518">
        <f t="shared" si="70"/>
        <v>0</v>
      </c>
      <c r="X1518">
        <f t="shared" si="71"/>
        <v>500000.81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AED2-17A0-4294-AF09-529A5A159473}">
  <dimension ref="A1:AA1263"/>
  <sheetViews>
    <sheetView tabSelected="1" workbookViewId="0"/>
  </sheetViews>
  <sheetFormatPr defaultRowHeight="14.5" x14ac:dyDescent="0.35"/>
  <cols>
    <col min="1" max="1" width="9.81640625" style="10" customWidth="1"/>
    <col min="2" max="2" width="10.453125" customWidth="1"/>
    <col min="3" max="3" width="38.1796875" customWidth="1"/>
    <col min="5" max="5" width="18.36328125" customWidth="1"/>
    <col min="6" max="6" width="18.08984375" customWidth="1"/>
    <col min="7" max="7" width="31.81640625" customWidth="1"/>
    <col min="8" max="8" width="9.1796875" customWidth="1"/>
    <col min="9" max="9" width="27" customWidth="1"/>
    <col min="10" max="10" width="33.453125" bestFit="1" customWidth="1"/>
    <col min="12" max="12" width="13.81640625" bestFit="1" customWidth="1"/>
    <col min="13" max="13" width="22" customWidth="1"/>
    <col min="14" max="14" width="13.1796875" customWidth="1"/>
    <col min="15" max="15" width="15.1796875" bestFit="1" customWidth="1"/>
    <col min="16" max="16" width="14.1796875" customWidth="1"/>
    <col min="17" max="17" width="14.7265625" bestFit="1" customWidth="1"/>
    <col min="18" max="18" width="12" bestFit="1" customWidth="1"/>
    <col min="19" max="19" width="13.54296875" bestFit="1" customWidth="1"/>
    <col min="20" max="20" width="17.1796875" style="56" customWidth="1"/>
    <col min="21" max="21" width="16" customWidth="1"/>
    <col min="22" max="22" width="17.81640625" style="56" bestFit="1" customWidth="1"/>
    <col min="23" max="23" width="15.7265625" bestFit="1" customWidth="1"/>
    <col min="24" max="24" width="18.54296875" bestFit="1" customWidth="1"/>
    <col min="25" max="25" width="17.453125" style="56" customWidth="1"/>
    <col min="26" max="26" width="9.54296875" style="10" customWidth="1"/>
    <col min="27" max="27" width="11" customWidth="1"/>
  </cols>
  <sheetData>
    <row r="1" spans="1:27" ht="15" thickBot="1" x14ac:dyDescent="0.4">
      <c r="A1" s="11" t="s">
        <v>4552</v>
      </c>
      <c r="B1" s="11"/>
      <c r="D1" s="11" t="s">
        <v>4553</v>
      </c>
      <c r="T1" s="59"/>
      <c r="U1" s="61"/>
      <c r="V1" s="59"/>
      <c r="Y1" s="59"/>
      <c r="Z1"/>
    </row>
    <row r="2" spans="1:27" ht="15" thickBot="1" x14ac:dyDescent="0.4">
      <c r="A2" s="12" t="s">
        <v>4558</v>
      </c>
      <c r="B2" s="12"/>
      <c r="C2" s="13"/>
      <c r="D2" s="14"/>
      <c r="E2" s="15" t="s">
        <v>4554</v>
      </c>
      <c r="T2" s="59"/>
      <c r="U2" s="61"/>
      <c r="V2" s="59"/>
      <c r="Y2" s="59"/>
      <c r="Z2"/>
    </row>
    <row r="3" spans="1:27" ht="15" thickBot="1" x14ac:dyDescent="0.4">
      <c r="A3"/>
      <c r="B3" s="16"/>
      <c r="C3" s="16"/>
      <c r="D3" s="17"/>
      <c r="E3" s="18" t="s">
        <v>4555</v>
      </c>
      <c r="T3" s="59"/>
      <c r="U3" s="61"/>
      <c r="V3" s="59"/>
      <c r="Y3" s="59"/>
      <c r="Z3"/>
    </row>
    <row r="4" spans="1:27" ht="15" thickBot="1" x14ac:dyDescent="0.4">
      <c r="A4"/>
      <c r="B4" s="16"/>
      <c r="C4" s="19"/>
      <c r="D4" s="20"/>
      <c r="E4" s="18" t="s">
        <v>4556</v>
      </c>
      <c r="T4" s="59"/>
      <c r="U4" s="61"/>
      <c r="V4" s="59"/>
      <c r="Y4" s="59"/>
      <c r="Z4"/>
    </row>
    <row r="5" spans="1:27" ht="15" thickBot="1" x14ac:dyDescent="0.4">
      <c r="A5"/>
      <c r="B5" s="16"/>
      <c r="C5" s="19"/>
      <c r="D5" s="21"/>
      <c r="E5" s="18" t="s">
        <v>4557</v>
      </c>
      <c r="T5" s="59"/>
      <c r="U5" s="61"/>
      <c r="V5" s="59"/>
      <c r="Y5" s="59"/>
      <c r="Z5"/>
    </row>
    <row r="6" spans="1:27" x14ac:dyDescent="0.35">
      <c r="A6"/>
      <c r="T6" s="59"/>
      <c r="U6" s="61"/>
      <c r="V6" s="59"/>
      <c r="Y6" s="59"/>
      <c r="Z6"/>
    </row>
    <row r="7" spans="1:27" x14ac:dyDescent="0.35">
      <c r="A7" s="47" t="s">
        <v>4551</v>
      </c>
      <c r="B7" s="48" t="s">
        <v>4559</v>
      </c>
      <c r="C7" s="48" t="s">
        <v>4483</v>
      </c>
      <c r="D7" s="48" t="s">
        <v>4516</v>
      </c>
      <c r="E7" s="48" t="s">
        <v>4515</v>
      </c>
      <c r="F7" s="48" t="s">
        <v>4485</v>
      </c>
      <c r="G7" s="48" t="s">
        <v>4514</v>
      </c>
      <c r="H7" s="48" t="s">
        <v>4512</v>
      </c>
      <c r="I7" s="48" t="s">
        <v>4518</v>
      </c>
      <c r="J7" s="48" t="s">
        <v>4513</v>
      </c>
      <c r="K7" s="48" t="s">
        <v>4488</v>
      </c>
      <c r="L7" s="48" t="s">
        <v>4510</v>
      </c>
      <c r="M7" s="48" t="s">
        <v>4527</v>
      </c>
      <c r="N7" s="48" t="s">
        <v>4526</v>
      </c>
      <c r="O7" s="48" t="s">
        <v>4511</v>
      </c>
      <c r="P7" s="48" t="s">
        <v>4487</v>
      </c>
      <c r="Q7" s="49" t="s">
        <v>4479</v>
      </c>
      <c r="R7" s="49" t="s">
        <v>4480</v>
      </c>
      <c r="S7" s="49" t="s">
        <v>4509</v>
      </c>
      <c r="T7" s="49" t="s">
        <v>4508</v>
      </c>
      <c r="U7" s="49" t="s">
        <v>4507</v>
      </c>
      <c r="V7" s="49" t="s">
        <v>4506</v>
      </c>
      <c r="W7" s="49" t="s">
        <v>4503</v>
      </c>
      <c r="X7" s="49" t="s">
        <v>4504</v>
      </c>
      <c r="Y7" s="60" t="s">
        <v>4505</v>
      </c>
      <c r="Z7" s="22" t="s">
        <v>4550</v>
      </c>
      <c r="AA7" s="23" t="s">
        <v>4560</v>
      </c>
    </row>
    <row r="8" spans="1:27" x14ac:dyDescent="0.35">
      <c r="A8" s="50">
        <v>2020</v>
      </c>
      <c r="B8" s="51">
        <v>8515</v>
      </c>
      <c r="C8" s="52" t="s">
        <v>1364</v>
      </c>
      <c r="D8" s="52" t="s">
        <v>1137</v>
      </c>
      <c r="E8" s="52" t="s">
        <v>4357</v>
      </c>
      <c r="F8" s="52" t="s">
        <v>3571</v>
      </c>
      <c r="G8" s="52" t="s">
        <v>4358</v>
      </c>
      <c r="H8" s="52" t="s">
        <v>12</v>
      </c>
      <c r="I8" s="52" t="s">
        <v>113</v>
      </c>
      <c r="J8" s="52" t="s">
        <v>2291</v>
      </c>
      <c r="K8" s="51">
        <v>9352</v>
      </c>
      <c r="L8" s="52" t="s">
        <v>78</v>
      </c>
      <c r="M8" s="52" t="s">
        <v>4548</v>
      </c>
      <c r="N8" s="52" t="s">
        <v>4534</v>
      </c>
      <c r="O8" s="52" t="s">
        <v>4523</v>
      </c>
      <c r="P8" s="52" t="s">
        <v>726</v>
      </c>
      <c r="Q8" s="53">
        <v>43809</v>
      </c>
      <c r="R8" s="53">
        <v>43890</v>
      </c>
      <c r="S8" s="54">
        <v>50000</v>
      </c>
      <c r="T8" s="58">
        <v>46420.9</v>
      </c>
      <c r="U8" s="54">
        <v>46420.9</v>
      </c>
      <c r="V8" s="58">
        <v>0</v>
      </c>
      <c r="W8" s="54">
        <v>50000</v>
      </c>
      <c r="X8" s="54">
        <v>0</v>
      </c>
      <c r="Y8" s="58">
        <v>3579.1</v>
      </c>
      <c r="Z8" s="50">
        <v>0</v>
      </c>
      <c r="AA8" s="55" t="s">
        <v>4561</v>
      </c>
    </row>
    <row r="9" spans="1:27" x14ac:dyDescent="0.35">
      <c r="A9" s="50">
        <v>2020</v>
      </c>
      <c r="B9" s="51">
        <v>8975</v>
      </c>
      <c r="C9" s="52" t="s">
        <v>1393</v>
      </c>
      <c r="D9" s="52" t="s">
        <v>1137</v>
      </c>
      <c r="E9" s="52" t="s">
        <v>4223</v>
      </c>
      <c r="F9" s="52" t="s">
        <v>4224</v>
      </c>
      <c r="G9" s="52" t="s">
        <v>4225</v>
      </c>
      <c r="H9" s="52" t="s">
        <v>12</v>
      </c>
      <c r="I9" s="52" t="s">
        <v>113</v>
      </c>
      <c r="J9" s="52" t="s">
        <v>4226</v>
      </c>
      <c r="K9" s="51">
        <v>9560</v>
      </c>
      <c r="L9" s="52" t="s">
        <v>4227</v>
      </c>
      <c r="M9" s="52" t="s">
        <v>4535</v>
      </c>
      <c r="N9" s="52" t="s">
        <v>4536</v>
      </c>
      <c r="O9" s="52" t="s">
        <v>4519</v>
      </c>
      <c r="P9" s="52" t="s">
        <v>2454</v>
      </c>
      <c r="Q9" s="53">
        <v>43721</v>
      </c>
      <c r="R9" s="53">
        <v>43890</v>
      </c>
      <c r="S9" s="54">
        <v>50000</v>
      </c>
      <c r="T9" s="58">
        <v>42806.1</v>
      </c>
      <c r="U9" s="54">
        <v>42806.1</v>
      </c>
      <c r="V9" s="58">
        <v>6948</v>
      </c>
      <c r="W9" s="54">
        <v>50000</v>
      </c>
      <c r="X9" s="54">
        <v>0</v>
      </c>
      <c r="Y9" s="58">
        <v>245.9</v>
      </c>
      <c r="Z9" s="50">
        <v>0</v>
      </c>
      <c r="AA9" s="55" t="s">
        <v>4561</v>
      </c>
    </row>
    <row r="10" spans="1:27" x14ac:dyDescent="0.35">
      <c r="A10" s="50">
        <v>2020</v>
      </c>
      <c r="B10" s="51">
        <v>8515</v>
      </c>
      <c r="C10" s="52" t="s">
        <v>1364</v>
      </c>
      <c r="D10" s="52" t="s">
        <v>1137</v>
      </c>
      <c r="E10" s="52" t="s">
        <v>4189</v>
      </c>
      <c r="F10" s="52" t="s">
        <v>4190</v>
      </c>
      <c r="G10" s="52" t="s">
        <v>4191</v>
      </c>
      <c r="H10" s="52" t="s">
        <v>12</v>
      </c>
      <c r="I10" s="52" t="s">
        <v>113</v>
      </c>
      <c r="J10" s="52" t="s">
        <v>213</v>
      </c>
      <c r="K10" s="51">
        <v>9350</v>
      </c>
      <c r="L10" s="52" t="s">
        <v>145</v>
      </c>
      <c r="M10" s="52" t="s">
        <v>4548</v>
      </c>
      <c r="N10" s="52" t="s">
        <v>4534</v>
      </c>
      <c r="O10" s="52" t="s">
        <v>4520</v>
      </c>
      <c r="P10" s="52" t="s">
        <v>1784</v>
      </c>
      <c r="Q10" s="53">
        <v>43705</v>
      </c>
      <c r="R10" s="53">
        <v>43861</v>
      </c>
      <c r="S10" s="54">
        <v>50000</v>
      </c>
      <c r="T10" s="58">
        <v>48952.9</v>
      </c>
      <c r="U10" s="54">
        <v>48952.9</v>
      </c>
      <c r="V10" s="58">
        <v>0</v>
      </c>
      <c r="W10" s="54">
        <v>50000</v>
      </c>
      <c r="X10" s="54">
        <v>0</v>
      </c>
      <c r="Y10" s="58">
        <v>1047.0999999999999</v>
      </c>
      <c r="Z10" s="50">
        <v>0</v>
      </c>
      <c r="AA10" s="55" t="s">
        <v>4561</v>
      </c>
    </row>
    <row r="11" spans="1:27" x14ac:dyDescent="0.35">
      <c r="A11" s="50">
        <v>2020</v>
      </c>
      <c r="B11" s="51">
        <v>8515</v>
      </c>
      <c r="C11" s="52" t="s">
        <v>1364</v>
      </c>
      <c r="D11" s="52" t="s">
        <v>1137</v>
      </c>
      <c r="E11" s="52" t="s">
        <v>4102</v>
      </c>
      <c r="F11" s="52" t="s">
        <v>4103</v>
      </c>
      <c r="G11" s="52" t="s">
        <v>4104</v>
      </c>
      <c r="H11" s="52" t="s">
        <v>12</v>
      </c>
      <c r="I11" s="52" t="s">
        <v>113</v>
      </c>
      <c r="J11" s="52" t="s">
        <v>3736</v>
      </c>
      <c r="K11" s="51">
        <v>9354</v>
      </c>
      <c r="L11" s="52" t="s">
        <v>132</v>
      </c>
      <c r="M11" s="52" t="s">
        <v>4548</v>
      </c>
      <c r="N11" s="52" t="s">
        <v>4534</v>
      </c>
      <c r="O11" s="52" t="s">
        <v>4519</v>
      </c>
      <c r="P11" s="52" t="s">
        <v>337</v>
      </c>
      <c r="Q11" s="53">
        <v>43642</v>
      </c>
      <c r="R11" s="53">
        <v>43830</v>
      </c>
      <c r="S11" s="54">
        <v>100000</v>
      </c>
      <c r="T11" s="58">
        <v>99947.54</v>
      </c>
      <c r="U11" s="54">
        <v>99947.54</v>
      </c>
      <c r="V11" s="58">
        <v>0</v>
      </c>
      <c r="W11" s="54">
        <v>100000</v>
      </c>
      <c r="X11" s="54">
        <v>0</v>
      </c>
      <c r="Y11" s="58">
        <v>52.46</v>
      </c>
      <c r="Z11" s="50">
        <v>0</v>
      </c>
      <c r="AA11" s="55" t="s">
        <v>4561</v>
      </c>
    </row>
    <row r="12" spans="1:27" x14ac:dyDescent="0.35">
      <c r="A12" s="50">
        <v>2020</v>
      </c>
      <c r="B12" s="51">
        <v>8515</v>
      </c>
      <c r="C12" s="52" t="s">
        <v>1364</v>
      </c>
      <c r="D12" s="52" t="s">
        <v>1137</v>
      </c>
      <c r="E12" s="52" t="s">
        <v>4072</v>
      </c>
      <c r="F12" s="52" t="s">
        <v>4073</v>
      </c>
      <c r="G12" s="52" t="s">
        <v>4074</v>
      </c>
      <c r="H12" s="52" t="s">
        <v>12</v>
      </c>
      <c r="I12" s="52" t="s">
        <v>113</v>
      </c>
      <c r="J12" s="52" t="s">
        <v>317</v>
      </c>
      <c r="K12" s="51">
        <v>9348</v>
      </c>
      <c r="L12" s="52" t="s">
        <v>243</v>
      </c>
      <c r="M12" s="52" t="s">
        <v>4548</v>
      </c>
      <c r="N12" s="52" t="s">
        <v>4534</v>
      </c>
      <c r="O12" s="52" t="s">
        <v>4519</v>
      </c>
      <c r="P12" s="52" t="s">
        <v>281</v>
      </c>
      <c r="Q12" s="53">
        <v>43633</v>
      </c>
      <c r="R12" s="53">
        <v>43830</v>
      </c>
      <c r="S12" s="54">
        <v>100000</v>
      </c>
      <c r="T12" s="58">
        <v>99290.62</v>
      </c>
      <c r="U12" s="54">
        <v>99290.63</v>
      </c>
      <c r="V12" s="58">
        <v>0</v>
      </c>
      <c r="W12" s="54">
        <v>100000</v>
      </c>
      <c r="X12" s="54">
        <v>0</v>
      </c>
      <c r="Y12" s="58">
        <v>709.38</v>
      </c>
      <c r="Z12" s="50">
        <v>0</v>
      </c>
      <c r="AA12" s="55" t="s">
        <v>4561</v>
      </c>
    </row>
    <row r="13" spans="1:27" x14ac:dyDescent="0.35">
      <c r="A13" s="50">
        <v>2020</v>
      </c>
      <c r="B13" s="51">
        <v>8515</v>
      </c>
      <c r="C13" s="52" t="s">
        <v>1364</v>
      </c>
      <c r="D13" s="52" t="s">
        <v>1137</v>
      </c>
      <c r="E13" s="52" t="s">
        <v>3949</v>
      </c>
      <c r="F13" s="52" t="s">
        <v>3950</v>
      </c>
      <c r="G13" s="52" t="s">
        <v>3951</v>
      </c>
      <c r="H13" s="52" t="s">
        <v>12</v>
      </c>
      <c r="I13" s="52" t="s">
        <v>113</v>
      </c>
      <c r="J13" s="52" t="s">
        <v>402</v>
      </c>
      <c r="K13" s="51">
        <v>9348</v>
      </c>
      <c r="L13" s="52" t="s">
        <v>243</v>
      </c>
      <c r="M13" s="52" t="s">
        <v>4548</v>
      </c>
      <c r="N13" s="52" t="s">
        <v>4534</v>
      </c>
      <c r="O13" s="52" t="s">
        <v>4519</v>
      </c>
      <c r="P13" s="52" t="s">
        <v>2454</v>
      </c>
      <c r="Q13" s="53">
        <v>43556</v>
      </c>
      <c r="R13" s="53">
        <v>43769</v>
      </c>
      <c r="S13" s="54">
        <v>100000</v>
      </c>
      <c r="T13" s="58">
        <v>99533.62</v>
      </c>
      <c r="U13" s="54">
        <v>3357.9</v>
      </c>
      <c r="V13" s="58">
        <v>0</v>
      </c>
      <c r="W13" s="54">
        <v>100000</v>
      </c>
      <c r="X13" s="54">
        <v>0</v>
      </c>
      <c r="Y13" s="58">
        <v>466.38</v>
      </c>
      <c r="Z13" s="50">
        <v>0</v>
      </c>
      <c r="AA13" s="55" t="s">
        <v>4561</v>
      </c>
    </row>
    <row r="14" spans="1:27" x14ac:dyDescent="0.35">
      <c r="A14" s="50">
        <v>2020</v>
      </c>
      <c r="B14" s="51">
        <v>8515</v>
      </c>
      <c r="C14" s="52" t="s">
        <v>1364</v>
      </c>
      <c r="D14" s="52" t="s">
        <v>1137</v>
      </c>
      <c r="E14" s="52" t="s">
        <v>3954</v>
      </c>
      <c r="F14" s="52" t="s">
        <v>3546</v>
      </c>
      <c r="G14" s="52" t="s">
        <v>3955</v>
      </c>
      <c r="H14" s="52" t="s">
        <v>12</v>
      </c>
      <c r="I14" s="52" t="s">
        <v>113</v>
      </c>
      <c r="J14" s="52" t="s">
        <v>280</v>
      </c>
      <c r="K14" s="51">
        <v>9348</v>
      </c>
      <c r="L14" s="52" t="s">
        <v>243</v>
      </c>
      <c r="M14" s="52" t="s">
        <v>4548</v>
      </c>
      <c r="N14" s="52" t="s">
        <v>4534</v>
      </c>
      <c r="O14" s="52" t="s">
        <v>4519</v>
      </c>
      <c r="P14" s="52" t="s">
        <v>472</v>
      </c>
      <c r="Q14" s="53">
        <v>43556</v>
      </c>
      <c r="R14" s="53">
        <v>43830</v>
      </c>
      <c r="S14" s="54">
        <v>100000</v>
      </c>
      <c r="T14" s="58">
        <v>99319.28</v>
      </c>
      <c r="U14" s="54">
        <v>45611.72</v>
      </c>
      <c r="V14" s="58">
        <v>0</v>
      </c>
      <c r="W14" s="54">
        <v>100000</v>
      </c>
      <c r="X14" s="54">
        <v>0</v>
      </c>
      <c r="Y14" s="58">
        <v>680.72</v>
      </c>
      <c r="Z14" s="50">
        <v>0</v>
      </c>
      <c r="AA14" s="55" t="s">
        <v>4561</v>
      </c>
    </row>
    <row r="15" spans="1:27" x14ac:dyDescent="0.35">
      <c r="A15" s="50">
        <v>2020</v>
      </c>
      <c r="B15" s="51">
        <v>8078</v>
      </c>
      <c r="C15" s="52" t="s">
        <v>1283</v>
      </c>
      <c r="D15" s="52" t="s">
        <v>1137</v>
      </c>
      <c r="E15" s="52" t="s">
        <v>3837</v>
      </c>
      <c r="F15" s="52" t="s">
        <v>3838</v>
      </c>
      <c r="G15" s="52" t="s">
        <v>3839</v>
      </c>
      <c r="H15" s="52" t="s">
        <v>12</v>
      </c>
      <c r="I15" s="52" t="s">
        <v>113</v>
      </c>
      <c r="J15" s="52" t="s">
        <v>3840</v>
      </c>
      <c r="K15" s="51">
        <v>10085</v>
      </c>
      <c r="L15" s="52" t="s">
        <v>667</v>
      </c>
      <c r="M15" s="52" t="s">
        <v>4545</v>
      </c>
      <c r="N15" s="52" t="s">
        <v>4534</v>
      </c>
      <c r="O15" s="52" t="s">
        <v>4519</v>
      </c>
      <c r="P15" s="52" t="s">
        <v>250</v>
      </c>
      <c r="Q15" s="53">
        <v>43543</v>
      </c>
      <c r="R15" s="53">
        <v>43769</v>
      </c>
      <c r="S15" s="54">
        <v>425000</v>
      </c>
      <c r="T15" s="58">
        <v>424844.42</v>
      </c>
      <c r="U15" s="54">
        <v>237377.57</v>
      </c>
      <c r="V15" s="58">
        <v>0</v>
      </c>
      <c r="W15" s="54">
        <v>425000</v>
      </c>
      <c r="X15" s="54">
        <v>0</v>
      </c>
      <c r="Y15" s="58">
        <v>155.58000000000001</v>
      </c>
      <c r="Z15" s="50">
        <v>0</v>
      </c>
      <c r="AA15" s="55" t="s">
        <v>4561</v>
      </c>
    </row>
    <row r="16" spans="1:27" x14ac:dyDescent="0.35">
      <c r="A16" s="50">
        <v>2020</v>
      </c>
      <c r="B16" s="51">
        <v>8386</v>
      </c>
      <c r="C16" s="52" t="s">
        <v>1356</v>
      </c>
      <c r="D16" s="52" t="s">
        <v>1149</v>
      </c>
      <c r="E16" s="52" t="s">
        <v>3930</v>
      </c>
      <c r="F16" s="52" t="s">
        <v>3591</v>
      </c>
      <c r="G16" s="52" t="s">
        <v>3931</v>
      </c>
      <c r="H16" s="52" t="s">
        <v>12</v>
      </c>
      <c r="I16" s="52" t="s">
        <v>113</v>
      </c>
      <c r="J16" s="52" t="s">
        <v>688</v>
      </c>
      <c r="K16" s="51">
        <v>9351</v>
      </c>
      <c r="L16" s="52" t="s">
        <v>34</v>
      </c>
      <c r="M16" s="52" t="s">
        <v>4548</v>
      </c>
      <c r="N16" s="52" t="s">
        <v>4534</v>
      </c>
      <c r="O16" s="52" t="s">
        <v>4522</v>
      </c>
      <c r="P16" s="52" t="s">
        <v>506</v>
      </c>
      <c r="Q16" s="53">
        <v>43532</v>
      </c>
      <c r="R16" s="53">
        <v>43830</v>
      </c>
      <c r="S16" s="54">
        <v>125000</v>
      </c>
      <c r="T16" s="58">
        <v>122822.65</v>
      </c>
      <c r="U16" s="54">
        <v>20984.29</v>
      </c>
      <c r="V16" s="58">
        <v>0</v>
      </c>
      <c r="W16" s="54">
        <v>125000</v>
      </c>
      <c r="X16" s="54">
        <v>0</v>
      </c>
      <c r="Y16" s="58">
        <v>2177.35</v>
      </c>
      <c r="Z16" s="50">
        <v>0</v>
      </c>
      <c r="AA16" s="55" t="s">
        <v>4561</v>
      </c>
    </row>
    <row r="17" spans="1:27" x14ac:dyDescent="0.35">
      <c r="A17" s="50">
        <v>2020</v>
      </c>
      <c r="B17" s="51">
        <v>8085</v>
      </c>
      <c r="C17" s="52" t="s">
        <v>1310</v>
      </c>
      <c r="D17" s="52" t="s">
        <v>1137</v>
      </c>
      <c r="E17" s="52" t="s">
        <v>3820</v>
      </c>
      <c r="F17" s="52" t="s">
        <v>3821</v>
      </c>
      <c r="G17" s="52" t="s">
        <v>3822</v>
      </c>
      <c r="H17" s="52" t="s">
        <v>12</v>
      </c>
      <c r="I17" s="52" t="s">
        <v>113</v>
      </c>
      <c r="J17" s="52" t="s">
        <v>656</v>
      </c>
      <c r="K17" s="51">
        <v>8123</v>
      </c>
      <c r="L17" s="52" t="s">
        <v>115</v>
      </c>
      <c r="M17" s="52" t="s">
        <v>4533</v>
      </c>
      <c r="N17" s="52" t="s">
        <v>4534</v>
      </c>
      <c r="O17" s="52" t="s">
        <v>4524</v>
      </c>
      <c r="P17" s="52" t="s">
        <v>33</v>
      </c>
      <c r="Q17" s="53">
        <v>43454</v>
      </c>
      <c r="R17" s="53">
        <v>43830</v>
      </c>
      <c r="S17" s="54">
        <v>400000</v>
      </c>
      <c r="T17" s="58">
        <v>392057.47</v>
      </c>
      <c r="U17" s="54">
        <v>46.75</v>
      </c>
      <c r="V17" s="58">
        <v>0</v>
      </c>
      <c r="W17" s="54">
        <v>400000</v>
      </c>
      <c r="X17" s="54">
        <v>0</v>
      </c>
      <c r="Y17" s="58">
        <v>7942.53</v>
      </c>
      <c r="Z17" s="50">
        <v>0</v>
      </c>
      <c r="AA17" s="55" t="s">
        <v>4561</v>
      </c>
    </row>
    <row r="18" spans="1:27" x14ac:dyDescent="0.35">
      <c r="A18" s="50">
        <v>2020</v>
      </c>
      <c r="B18" s="51">
        <v>8514</v>
      </c>
      <c r="C18" s="52" t="s">
        <v>1362</v>
      </c>
      <c r="D18" s="52" t="s">
        <v>1137</v>
      </c>
      <c r="E18" s="52" t="s">
        <v>3749</v>
      </c>
      <c r="F18" s="52" t="s">
        <v>3750</v>
      </c>
      <c r="G18" s="52" t="s">
        <v>3751</v>
      </c>
      <c r="H18" s="52" t="s">
        <v>12</v>
      </c>
      <c r="I18" s="52" t="s">
        <v>113</v>
      </c>
      <c r="J18" s="52" t="s">
        <v>3752</v>
      </c>
      <c r="K18" s="51">
        <v>9670</v>
      </c>
      <c r="L18" s="52" t="s">
        <v>1982</v>
      </c>
      <c r="M18" s="52" t="s">
        <v>4545</v>
      </c>
      <c r="N18" s="52" t="s">
        <v>4534</v>
      </c>
      <c r="O18" s="52" t="s">
        <v>4520</v>
      </c>
      <c r="P18" s="52" t="s">
        <v>3753</v>
      </c>
      <c r="Q18" s="53">
        <v>43410</v>
      </c>
      <c r="R18" s="53">
        <v>43799</v>
      </c>
      <c r="S18" s="54">
        <v>25000</v>
      </c>
      <c r="T18" s="58">
        <v>21055.49</v>
      </c>
      <c r="U18" s="54">
        <v>864.92</v>
      </c>
      <c r="V18" s="58">
        <v>0</v>
      </c>
      <c r="W18" s="54">
        <v>25000</v>
      </c>
      <c r="X18" s="54">
        <v>0</v>
      </c>
      <c r="Y18" s="58">
        <v>3944.51</v>
      </c>
      <c r="Z18" s="50">
        <v>0</v>
      </c>
      <c r="AA18" s="55" t="s">
        <v>4561</v>
      </c>
    </row>
    <row r="19" spans="1:27" x14ac:dyDescent="0.35">
      <c r="A19" s="50">
        <v>2020</v>
      </c>
      <c r="B19" s="51">
        <v>8074</v>
      </c>
      <c r="C19" s="52" t="s">
        <v>1287</v>
      </c>
      <c r="D19" s="52" t="s">
        <v>1137</v>
      </c>
      <c r="E19" s="52" t="s">
        <v>3743</v>
      </c>
      <c r="F19" s="52" t="s">
        <v>3361</v>
      </c>
      <c r="G19" s="52" t="s">
        <v>3744</v>
      </c>
      <c r="H19" s="52" t="s">
        <v>12</v>
      </c>
      <c r="I19" s="52" t="s">
        <v>113</v>
      </c>
      <c r="J19" s="52" t="s">
        <v>3363</v>
      </c>
      <c r="K19" s="51">
        <v>9391</v>
      </c>
      <c r="L19" s="52" t="s">
        <v>2107</v>
      </c>
      <c r="M19" s="52" t="s">
        <v>4549</v>
      </c>
      <c r="N19" s="52" t="s">
        <v>4534</v>
      </c>
      <c r="O19" s="52" t="s">
        <v>4521</v>
      </c>
      <c r="P19" s="52" t="s">
        <v>2556</v>
      </c>
      <c r="Q19" s="53">
        <v>43397</v>
      </c>
      <c r="R19" s="53">
        <v>43830</v>
      </c>
      <c r="S19" s="54">
        <v>200000</v>
      </c>
      <c r="T19" s="58">
        <v>199950.42</v>
      </c>
      <c r="U19" s="54">
        <v>79307.070000000007</v>
      </c>
      <c r="V19" s="58">
        <v>0</v>
      </c>
      <c r="W19" s="54">
        <v>200000</v>
      </c>
      <c r="X19" s="54">
        <v>0</v>
      </c>
      <c r="Y19" s="58">
        <v>49.58</v>
      </c>
      <c r="Z19" s="50">
        <v>0</v>
      </c>
      <c r="AA19" s="55" t="s">
        <v>4561</v>
      </c>
    </row>
    <row r="20" spans="1:27" x14ac:dyDescent="0.35">
      <c r="A20" s="50">
        <v>2020</v>
      </c>
      <c r="B20" s="51">
        <v>8087</v>
      </c>
      <c r="C20" s="52" t="s">
        <v>1338</v>
      </c>
      <c r="D20" s="52" t="s">
        <v>1137</v>
      </c>
      <c r="E20" s="52" t="s">
        <v>3714</v>
      </c>
      <c r="F20" s="52" t="s">
        <v>3715</v>
      </c>
      <c r="G20" s="52" t="s">
        <v>3716</v>
      </c>
      <c r="H20" s="52" t="s">
        <v>12</v>
      </c>
      <c r="I20" s="52" t="s">
        <v>113</v>
      </c>
      <c r="J20" s="52" t="s">
        <v>3717</v>
      </c>
      <c r="K20" s="51">
        <v>9365</v>
      </c>
      <c r="L20" s="52" t="s">
        <v>892</v>
      </c>
      <c r="M20" s="52" t="s">
        <v>4548</v>
      </c>
      <c r="N20" s="52" t="s">
        <v>4534</v>
      </c>
      <c r="O20" s="52" t="s">
        <v>4524</v>
      </c>
      <c r="P20" s="52" t="s">
        <v>33</v>
      </c>
      <c r="Q20" s="53">
        <v>43383</v>
      </c>
      <c r="R20" s="53">
        <v>43830</v>
      </c>
      <c r="S20" s="54">
        <v>300000</v>
      </c>
      <c r="T20" s="58">
        <v>295978.62</v>
      </c>
      <c r="U20" s="54">
        <v>118746.85</v>
      </c>
      <c r="V20" s="58">
        <v>4014</v>
      </c>
      <c r="W20" s="54">
        <v>300000</v>
      </c>
      <c r="X20" s="54">
        <v>0</v>
      </c>
      <c r="Y20" s="58">
        <v>7.38</v>
      </c>
      <c r="Z20" s="50">
        <v>0</v>
      </c>
      <c r="AA20" s="55" t="s">
        <v>4561</v>
      </c>
    </row>
    <row r="21" spans="1:27" x14ac:dyDescent="0.35">
      <c r="A21" s="50">
        <v>2020</v>
      </c>
      <c r="B21" s="51">
        <v>8072</v>
      </c>
      <c r="C21" s="52" t="s">
        <v>1281</v>
      </c>
      <c r="D21" s="52" t="s">
        <v>1137</v>
      </c>
      <c r="E21" s="52" t="s">
        <v>3545</v>
      </c>
      <c r="F21" s="52" t="s">
        <v>3546</v>
      </c>
      <c r="G21" s="52" t="s">
        <v>3547</v>
      </c>
      <c r="H21" s="52" t="s">
        <v>12</v>
      </c>
      <c r="I21" s="52" t="s">
        <v>113</v>
      </c>
      <c r="J21" s="52" t="s">
        <v>280</v>
      </c>
      <c r="K21" s="51">
        <v>9348</v>
      </c>
      <c r="L21" s="52" t="s">
        <v>243</v>
      </c>
      <c r="M21" s="52" t="s">
        <v>4548</v>
      </c>
      <c r="N21" s="52" t="s">
        <v>4534</v>
      </c>
      <c r="O21" s="52" t="s">
        <v>4519</v>
      </c>
      <c r="P21" s="52" t="s">
        <v>472</v>
      </c>
      <c r="Q21" s="53">
        <v>43223</v>
      </c>
      <c r="R21" s="53">
        <v>43793</v>
      </c>
      <c r="S21" s="54">
        <v>165000</v>
      </c>
      <c r="T21" s="58">
        <v>164287.29999999999</v>
      </c>
      <c r="U21" s="54">
        <v>-529.66</v>
      </c>
      <c r="V21" s="58">
        <v>0</v>
      </c>
      <c r="W21" s="54">
        <v>165000</v>
      </c>
      <c r="X21" s="54">
        <v>0</v>
      </c>
      <c r="Y21" s="58">
        <v>712.7</v>
      </c>
      <c r="Z21" s="50">
        <v>0</v>
      </c>
      <c r="AA21" s="55" t="s">
        <v>4561</v>
      </c>
    </row>
    <row r="22" spans="1:27" x14ac:dyDescent="0.35">
      <c r="A22" s="50">
        <v>2020</v>
      </c>
      <c r="B22" s="51">
        <v>8084</v>
      </c>
      <c r="C22" s="52" t="s">
        <v>934</v>
      </c>
      <c r="D22" s="52" t="s">
        <v>1137</v>
      </c>
      <c r="E22" s="52" t="s">
        <v>3484</v>
      </c>
      <c r="F22" s="52" t="s">
        <v>3485</v>
      </c>
      <c r="G22" s="52" t="s">
        <v>3486</v>
      </c>
      <c r="H22" s="52" t="s">
        <v>12</v>
      </c>
      <c r="I22" s="52" t="s">
        <v>113</v>
      </c>
      <c r="J22" s="52" t="s">
        <v>3487</v>
      </c>
      <c r="K22" s="51">
        <v>9835</v>
      </c>
      <c r="L22" s="52" t="s">
        <v>3488</v>
      </c>
      <c r="M22" s="52" t="s">
        <v>4547</v>
      </c>
      <c r="N22" s="52" t="s">
        <v>4534</v>
      </c>
      <c r="O22" s="52" t="s">
        <v>4519</v>
      </c>
      <c r="P22" s="52" t="s">
        <v>17</v>
      </c>
      <c r="Q22" s="53">
        <v>43194</v>
      </c>
      <c r="R22" s="53">
        <v>43889</v>
      </c>
      <c r="S22" s="54">
        <v>250000</v>
      </c>
      <c r="T22" s="58">
        <v>241066.23</v>
      </c>
      <c r="U22" s="54">
        <v>209931.3</v>
      </c>
      <c r="V22" s="58">
        <v>8531</v>
      </c>
      <c r="W22" s="54">
        <v>250000</v>
      </c>
      <c r="X22" s="54">
        <v>0</v>
      </c>
      <c r="Y22" s="58">
        <v>402.77</v>
      </c>
      <c r="Z22" s="50">
        <v>0</v>
      </c>
      <c r="AA22" s="55" t="s">
        <v>4561</v>
      </c>
    </row>
    <row r="23" spans="1:27" x14ac:dyDescent="0.35">
      <c r="A23" s="50">
        <v>2020</v>
      </c>
      <c r="B23" s="51">
        <v>7113</v>
      </c>
      <c r="C23" s="52" t="s">
        <v>813</v>
      </c>
      <c r="D23" s="52" t="s">
        <v>798</v>
      </c>
      <c r="E23" s="52" t="s">
        <v>3468</v>
      </c>
      <c r="F23" s="52" t="s">
        <v>3469</v>
      </c>
      <c r="G23" s="52" t="s">
        <v>3470</v>
      </c>
      <c r="H23" s="52" t="s">
        <v>12</v>
      </c>
      <c r="I23" s="52" t="s">
        <v>113</v>
      </c>
      <c r="J23" s="52" t="s">
        <v>3471</v>
      </c>
      <c r="K23" s="51">
        <v>9394</v>
      </c>
      <c r="L23" s="52" t="s">
        <v>299</v>
      </c>
      <c r="M23" s="52" t="s">
        <v>4549</v>
      </c>
      <c r="N23" s="52" t="s">
        <v>4534</v>
      </c>
      <c r="O23" s="52" t="s">
        <v>4522</v>
      </c>
      <c r="P23" s="52" t="s">
        <v>899</v>
      </c>
      <c r="Q23" s="53">
        <v>43193</v>
      </c>
      <c r="R23" s="53">
        <v>43830</v>
      </c>
      <c r="S23" s="54">
        <v>180000</v>
      </c>
      <c r="T23" s="58">
        <v>179548.09</v>
      </c>
      <c r="U23" s="54">
        <v>27463.98</v>
      </c>
      <c r="V23" s="58">
        <v>0</v>
      </c>
      <c r="W23" s="54">
        <v>180000</v>
      </c>
      <c r="X23" s="54">
        <v>0</v>
      </c>
      <c r="Y23" s="58">
        <v>451.91</v>
      </c>
      <c r="Z23" s="50">
        <v>0</v>
      </c>
      <c r="AA23" s="55" t="s">
        <v>4561</v>
      </c>
    </row>
    <row r="24" spans="1:27" x14ac:dyDescent="0.35">
      <c r="A24" s="50">
        <v>2020</v>
      </c>
      <c r="B24" s="51">
        <v>7113</v>
      </c>
      <c r="C24" s="52" t="s">
        <v>813</v>
      </c>
      <c r="D24" s="52" t="s">
        <v>798</v>
      </c>
      <c r="E24" s="52" t="s">
        <v>3472</v>
      </c>
      <c r="F24" s="52" t="s">
        <v>3469</v>
      </c>
      <c r="G24" s="52" t="s">
        <v>3470</v>
      </c>
      <c r="H24" s="52" t="s">
        <v>12</v>
      </c>
      <c r="I24" s="52" t="s">
        <v>113</v>
      </c>
      <c r="J24" s="52" t="s">
        <v>3471</v>
      </c>
      <c r="K24" s="51">
        <v>9394</v>
      </c>
      <c r="L24" s="52" t="s">
        <v>299</v>
      </c>
      <c r="M24" s="52" t="s">
        <v>4549</v>
      </c>
      <c r="N24" s="52" t="s">
        <v>4534</v>
      </c>
      <c r="O24" s="52" t="s">
        <v>4522</v>
      </c>
      <c r="P24" s="52" t="s">
        <v>899</v>
      </c>
      <c r="Q24" s="53">
        <v>43193</v>
      </c>
      <c r="R24" s="53">
        <v>43830</v>
      </c>
      <c r="S24" s="54">
        <v>20000</v>
      </c>
      <c r="T24" s="58">
        <v>15163.42</v>
      </c>
      <c r="U24" s="54">
        <v>4626.32</v>
      </c>
      <c r="V24" s="58">
        <v>0</v>
      </c>
      <c r="W24" s="54">
        <v>20000</v>
      </c>
      <c r="X24" s="54">
        <v>0</v>
      </c>
      <c r="Y24" s="58">
        <v>4836.58</v>
      </c>
      <c r="Z24" s="50">
        <v>0</v>
      </c>
      <c r="AA24" s="55" t="s">
        <v>4561</v>
      </c>
    </row>
    <row r="25" spans="1:27" x14ac:dyDescent="0.35">
      <c r="A25" s="50">
        <v>2020</v>
      </c>
      <c r="B25" s="51">
        <v>7113</v>
      </c>
      <c r="C25" s="52" t="s">
        <v>813</v>
      </c>
      <c r="D25" s="52" t="s">
        <v>798</v>
      </c>
      <c r="E25" s="52" t="s">
        <v>3453</v>
      </c>
      <c r="F25" s="52" t="s">
        <v>3454</v>
      </c>
      <c r="G25" s="52" t="s">
        <v>3455</v>
      </c>
      <c r="H25" s="52" t="s">
        <v>12</v>
      </c>
      <c r="I25" s="52" t="s">
        <v>113</v>
      </c>
      <c r="J25" s="52" t="s">
        <v>540</v>
      </c>
      <c r="K25" s="51">
        <v>9350</v>
      </c>
      <c r="L25" s="52" t="s">
        <v>145</v>
      </c>
      <c r="M25" s="52" t="s">
        <v>4548</v>
      </c>
      <c r="N25" s="52" t="s">
        <v>4534</v>
      </c>
      <c r="O25" s="52" t="s">
        <v>4521</v>
      </c>
      <c r="P25" s="52" t="s">
        <v>324</v>
      </c>
      <c r="Q25" s="53">
        <v>43188</v>
      </c>
      <c r="R25" s="53">
        <v>43799</v>
      </c>
      <c r="S25" s="54">
        <v>500000</v>
      </c>
      <c r="T25" s="58">
        <v>497543.66</v>
      </c>
      <c r="U25" s="54">
        <v>98246.399999999994</v>
      </c>
      <c r="V25" s="58">
        <v>1735</v>
      </c>
      <c r="W25" s="54">
        <v>500000</v>
      </c>
      <c r="X25" s="54">
        <v>0</v>
      </c>
      <c r="Y25" s="58">
        <v>721.34</v>
      </c>
      <c r="Z25" s="50">
        <v>0</v>
      </c>
      <c r="AA25" s="55" t="s">
        <v>4561</v>
      </c>
    </row>
    <row r="26" spans="1:27" x14ac:dyDescent="0.35">
      <c r="A26" s="50">
        <v>2020</v>
      </c>
      <c r="B26" s="51">
        <v>8319</v>
      </c>
      <c r="C26" s="52" t="s">
        <v>1348</v>
      </c>
      <c r="D26" s="52" t="s">
        <v>901</v>
      </c>
      <c r="E26" s="52" t="s">
        <v>3351</v>
      </c>
      <c r="F26" s="52" t="s">
        <v>3352</v>
      </c>
      <c r="G26" s="52" t="s">
        <v>3353</v>
      </c>
      <c r="H26" s="52" t="s">
        <v>12</v>
      </c>
      <c r="I26" s="52" t="s">
        <v>113</v>
      </c>
      <c r="J26" s="52" t="s">
        <v>3354</v>
      </c>
      <c r="K26" s="51">
        <v>9381</v>
      </c>
      <c r="L26" s="52" t="s">
        <v>26</v>
      </c>
      <c r="M26" s="52" t="s">
        <v>4543</v>
      </c>
      <c r="N26" s="52" t="s">
        <v>4542</v>
      </c>
      <c r="O26" s="52" t="s">
        <v>4520</v>
      </c>
      <c r="P26" s="52" t="s">
        <v>77</v>
      </c>
      <c r="Q26" s="53">
        <v>43167</v>
      </c>
      <c r="R26" s="53">
        <v>43799</v>
      </c>
      <c r="S26" s="54">
        <v>200000</v>
      </c>
      <c r="T26" s="58">
        <v>199991.45</v>
      </c>
      <c r="U26" s="54">
        <v>161538.04999999999</v>
      </c>
      <c r="V26" s="58">
        <v>0</v>
      </c>
      <c r="W26" s="54">
        <v>200000</v>
      </c>
      <c r="X26" s="54">
        <v>0</v>
      </c>
      <c r="Y26" s="58">
        <v>8.5500000000000007</v>
      </c>
      <c r="Z26" s="50">
        <v>0</v>
      </c>
      <c r="AA26" s="55" t="s">
        <v>4561</v>
      </c>
    </row>
    <row r="27" spans="1:27" x14ac:dyDescent="0.35">
      <c r="A27" s="50">
        <v>2020</v>
      </c>
      <c r="B27" s="51">
        <v>8072</v>
      </c>
      <c r="C27" s="52" t="s">
        <v>1281</v>
      </c>
      <c r="D27" s="52" t="s">
        <v>1137</v>
      </c>
      <c r="E27" s="52" t="s">
        <v>3421</v>
      </c>
      <c r="F27" s="52" t="s">
        <v>3422</v>
      </c>
      <c r="G27" s="52" t="s">
        <v>3423</v>
      </c>
      <c r="H27" s="52" t="s">
        <v>12</v>
      </c>
      <c r="I27" s="52" t="s">
        <v>113</v>
      </c>
      <c r="J27" s="52" t="s">
        <v>137</v>
      </c>
      <c r="K27" s="51">
        <v>9354</v>
      </c>
      <c r="L27" s="52" t="s">
        <v>132</v>
      </c>
      <c r="M27" s="52" t="s">
        <v>4548</v>
      </c>
      <c r="N27" s="52" t="s">
        <v>4534</v>
      </c>
      <c r="O27" s="52" t="s">
        <v>4519</v>
      </c>
      <c r="P27" s="52" t="s">
        <v>206</v>
      </c>
      <c r="Q27" s="53">
        <v>43166</v>
      </c>
      <c r="R27" s="53">
        <v>43892</v>
      </c>
      <c r="S27" s="54">
        <v>200000</v>
      </c>
      <c r="T27" s="58">
        <v>189042.19</v>
      </c>
      <c r="U27" s="54">
        <v>42663.26</v>
      </c>
      <c r="V27" s="58">
        <v>0</v>
      </c>
      <c r="W27" s="54">
        <v>200000</v>
      </c>
      <c r="X27" s="54">
        <v>0</v>
      </c>
      <c r="Y27" s="58">
        <v>10957.81</v>
      </c>
      <c r="Z27" s="50">
        <v>0</v>
      </c>
      <c r="AA27" s="55" t="s">
        <v>4561</v>
      </c>
    </row>
    <row r="28" spans="1:27" x14ac:dyDescent="0.35">
      <c r="A28" s="50">
        <v>2020</v>
      </c>
      <c r="B28" s="51">
        <v>8084</v>
      </c>
      <c r="C28" s="52" t="s">
        <v>934</v>
      </c>
      <c r="D28" s="52" t="s">
        <v>1137</v>
      </c>
      <c r="E28" s="52" t="s">
        <v>3341</v>
      </c>
      <c r="F28" s="52" t="s">
        <v>3342</v>
      </c>
      <c r="G28" s="52" t="s">
        <v>3343</v>
      </c>
      <c r="H28" s="52" t="s">
        <v>12</v>
      </c>
      <c r="I28" s="52" t="s">
        <v>113</v>
      </c>
      <c r="J28" s="52" t="s">
        <v>2234</v>
      </c>
      <c r="K28" s="51">
        <v>9274</v>
      </c>
      <c r="L28" s="52" t="s">
        <v>2223</v>
      </c>
      <c r="M28" s="52" t="s">
        <v>4547</v>
      </c>
      <c r="N28" s="52" t="s">
        <v>4534</v>
      </c>
      <c r="O28" s="52" t="s">
        <v>4525</v>
      </c>
      <c r="P28" s="52" t="s">
        <v>227</v>
      </c>
      <c r="Q28" s="53">
        <v>43136</v>
      </c>
      <c r="R28" s="53">
        <v>43799</v>
      </c>
      <c r="S28" s="54">
        <v>235000</v>
      </c>
      <c r="T28" s="58">
        <v>234901.07</v>
      </c>
      <c r="U28" s="54">
        <v>0</v>
      </c>
      <c r="V28" s="58">
        <v>0</v>
      </c>
      <c r="W28" s="54">
        <v>235000</v>
      </c>
      <c r="X28" s="54">
        <v>0</v>
      </c>
      <c r="Y28" s="58">
        <v>98.93</v>
      </c>
      <c r="Z28" s="50">
        <v>0</v>
      </c>
      <c r="AA28" s="55" t="s">
        <v>4561</v>
      </c>
    </row>
    <row r="29" spans="1:27" x14ac:dyDescent="0.35">
      <c r="A29" s="50">
        <v>2020</v>
      </c>
      <c r="B29" s="51">
        <v>8470</v>
      </c>
      <c r="C29" s="52" t="s">
        <v>1346</v>
      </c>
      <c r="D29" s="52" t="s">
        <v>1137</v>
      </c>
      <c r="E29" s="52" t="s">
        <v>3333</v>
      </c>
      <c r="F29" s="52" t="s">
        <v>3334</v>
      </c>
      <c r="G29" s="52" t="s">
        <v>3335</v>
      </c>
      <c r="H29" s="52" t="s">
        <v>12</v>
      </c>
      <c r="I29" s="52" t="s">
        <v>113</v>
      </c>
      <c r="J29" s="52" t="s">
        <v>3336</v>
      </c>
      <c r="K29" s="51">
        <v>9346</v>
      </c>
      <c r="L29" s="52" t="s">
        <v>2621</v>
      </c>
      <c r="M29" s="52" t="s">
        <v>4537</v>
      </c>
      <c r="N29" s="52" t="s">
        <v>4538</v>
      </c>
      <c r="O29" s="52" t="s">
        <v>4524</v>
      </c>
      <c r="P29" s="52" t="s">
        <v>33</v>
      </c>
      <c r="Q29" s="53">
        <v>43128</v>
      </c>
      <c r="R29" s="53">
        <v>43830</v>
      </c>
      <c r="S29" s="54">
        <v>150000</v>
      </c>
      <c r="T29" s="58">
        <v>149616.70000000001</v>
      </c>
      <c r="U29" s="54">
        <v>55362.82</v>
      </c>
      <c r="V29" s="58">
        <v>0</v>
      </c>
      <c r="W29" s="54">
        <v>150000</v>
      </c>
      <c r="X29" s="54">
        <v>0</v>
      </c>
      <c r="Y29" s="58">
        <v>383.3</v>
      </c>
      <c r="Z29" s="50">
        <v>0</v>
      </c>
      <c r="AA29" s="55" t="s">
        <v>4561</v>
      </c>
    </row>
    <row r="30" spans="1:27" x14ac:dyDescent="0.35">
      <c r="A30" s="50">
        <v>2020</v>
      </c>
      <c r="B30" s="51">
        <v>8084</v>
      </c>
      <c r="C30" s="52" t="s">
        <v>934</v>
      </c>
      <c r="D30" s="52" t="s">
        <v>1137</v>
      </c>
      <c r="E30" s="52" t="s">
        <v>3319</v>
      </c>
      <c r="F30" s="52" t="s">
        <v>3320</v>
      </c>
      <c r="G30" s="52" t="s">
        <v>3321</v>
      </c>
      <c r="H30" s="52" t="s">
        <v>12</v>
      </c>
      <c r="I30" s="52" t="s">
        <v>113</v>
      </c>
      <c r="J30" s="52" t="s">
        <v>3322</v>
      </c>
      <c r="K30" s="51">
        <v>9270</v>
      </c>
      <c r="L30" s="52" t="s">
        <v>272</v>
      </c>
      <c r="M30" s="52" t="s">
        <v>4547</v>
      </c>
      <c r="N30" s="52" t="s">
        <v>4534</v>
      </c>
      <c r="O30" s="52" t="s">
        <v>4519</v>
      </c>
      <c r="P30" s="52" t="s">
        <v>17</v>
      </c>
      <c r="Q30" s="53">
        <v>43126</v>
      </c>
      <c r="R30" s="53">
        <v>43861</v>
      </c>
      <c r="S30" s="54">
        <v>220000</v>
      </c>
      <c r="T30" s="58">
        <v>215890.28</v>
      </c>
      <c r="U30" s="54">
        <v>58371.63</v>
      </c>
      <c r="V30" s="58">
        <v>0</v>
      </c>
      <c r="W30" s="54">
        <v>220000</v>
      </c>
      <c r="X30" s="54">
        <v>0</v>
      </c>
      <c r="Y30" s="58">
        <v>4109.72</v>
      </c>
      <c r="Z30" s="50">
        <v>0</v>
      </c>
      <c r="AA30" s="55" t="s">
        <v>4561</v>
      </c>
    </row>
    <row r="31" spans="1:27" x14ac:dyDescent="0.35">
      <c r="A31" s="50">
        <v>2020</v>
      </c>
      <c r="B31" s="51">
        <v>8074</v>
      </c>
      <c r="C31" s="52" t="s">
        <v>1287</v>
      </c>
      <c r="D31" s="52" t="s">
        <v>1137</v>
      </c>
      <c r="E31" s="52" t="s">
        <v>3307</v>
      </c>
      <c r="F31" s="52" t="s">
        <v>3308</v>
      </c>
      <c r="G31" s="52" t="s">
        <v>3309</v>
      </c>
      <c r="H31" s="52" t="s">
        <v>12</v>
      </c>
      <c r="I31" s="52" t="s">
        <v>113</v>
      </c>
      <c r="J31" s="52" t="s">
        <v>594</v>
      </c>
      <c r="K31" s="51">
        <v>9350</v>
      </c>
      <c r="L31" s="52" t="s">
        <v>145</v>
      </c>
      <c r="M31" s="52" t="s">
        <v>4548</v>
      </c>
      <c r="N31" s="52" t="s">
        <v>4534</v>
      </c>
      <c r="O31" s="52" t="s">
        <v>4521</v>
      </c>
      <c r="P31" s="52" t="s">
        <v>3310</v>
      </c>
      <c r="Q31" s="53">
        <v>43110</v>
      </c>
      <c r="R31" s="53">
        <v>43861</v>
      </c>
      <c r="S31" s="54">
        <v>450000</v>
      </c>
      <c r="T31" s="58">
        <v>450000</v>
      </c>
      <c r="U31" s="54">
        <v>161528.04</v>
      </c>
      <c r="V31" s="58">
        <v>0</v>
      </c>
      <c r="W31" s="54">
        <v>450000</v>
      </c>
      <c r="X31" s="54">
        <v>0</v>
      </c>
      <c r="Y31" s="58">
        <v>0</v>
      </c>
      <c r="Z31" s="50">
        <v>0</v>
      </c>
      <c r="AA31" s="55" t="s">
        <v>4561</v>
      </c>
    </row>
    <row r="32" spans="1:27" x14ac:dyDescent="0.35">
      <c r="A32" s="50">
        <v>2020</v>
      </c>
      <c r="B32" s="51">
        <v>7320</v>
      </c>
      <c r="C32" s="52" t="s">
        <v>934</v>
      </c>
      <c r="D32" s="52" t="s">
        <v>901</v>
      </c>
      <c r="E32" s="52" t="s">
        <v>3266</v>
      </c>
      <c r="F32" s="52" t="s">
        <v>3267</v>
      </c>
      <c r="G32" s="52" t="s">
        <v>3268</v>
      </c>
      <c r="H32" s="52" t="s">
        <v>12</v>
      </c>
      <c r="I32" s="52" t="s">
        <v>113</v>
      </c>
      <c r="J32" s="52" t="s">
        <v>857</v>
      </c>
      <c r="K32" s="51">
        <v>9348</v>
      </c>
      <c r="L32" s="52" t="s">
        <v>243</v>
      </c>
      <c r="M32" s="52" t="s">
        <v>4548</v>
      </c>
      <c r="N32" s="52" t="s">
        <v>4534</v>
      </c>
      <c r="O32" s="52" t="s">
        <v>4524</v>
      </c>
      <c r="P32" s="52" t="s">
        <v>33</v>
      </c>
      <c r="Q32" s="53">
        <v>43088</v>
      </c>
      <c r="R32" s="53">
        <v>43830</v>
      </c>
      <c r="S32" s="54">
        <v>500000</v>
      </c>
      <c r="T32" s="58">
        <v>499784.97</v>
      </c>
      <c r="U32" s="54">
        <v>126039.47</v>
      </c>
      <c r="V32" s="58">
        <v>0</v>
      </c>
      <c r="W32" s="54">
        <v>500000</v>
      </c>
      <c r="X32" s="54">
        <v>0</v>
      </c>
      <c r="Y32" s="58">
        <v>215.03</v>
      </c>
      <c r="Z32" s="50">
        <v>0</v>
      </c>
      <c r="AA32" s="55" t="s">
        <v>4561</v>
      </c>
    </row>
    <row r="33" spans="1:27" x14ac:dyDescent="0.35">
      <c r="A33" s="50">
        <v>2020</v>
      </c>
      <c r="B33" s="51">
        <v>7323</v>
      </c>
      <c r="C33" s="52" t="s">
        <v>1305</v>
      </c>
      <c r="D33" s="52" t="s">
        <v>901</v>
      </c>
      <c r="E33" s="52" t="s">
        <v>3146</v>
      </c>
      <c r="F33" s="52" t="s">
        <v>3147</v>
      </c>
      <c r="G33" s="52" t="s">
        <v>3148</v>
      </c>
      <c r="H33" s="52" t="s">
        <v>12</v>
      </c>
      <c r="I33" s="52" t="s">
        <v>113</v>
      </c>
      <c r="J33" s="52" t="s">
        <v>417</v>
      </c>
      <c r="K33" s="51">
        <v>9830</v>
      </c>
      <c r="L33" s="52" t="s">
        <v>53</v>
      </c>
      <c r="M33" s="52" t="s">
        <v>4548</v>
      </c>
      <c r="N33" s="52" t="s">
        <v>4534</v>
      </c>
      <c r="O33" s="52" t="s">
        <v>4524</v>
      </c>
      <c r="P33" s="52" t="s">
        <v>33</v>
      </c>
      <c r="Q33" s="53">
        <v>42982</v>
      </c>
      <c r="R33" s="53">
        <v>43799</v>
      </c>
      <c r="S33" s="54">
        <v>500000</v>
      </c>
      <c r="T33" s="58">
        <v>499803.13</v>
      </c>
      <c r="U33" s="54">
        <v>31660.22</v>
      </c>
      <c r="V33" s="58">
        <v>0</v>
      </c>
      <c r="W33" s="54">
        <v>500000</v>
      </c>
      <c r="X33" s="54">
        <v>0</v>
      </c>
      <c r="Y33" s="58">
        <v>196.87</v>
      </c>
      <c r="Z33" s="50">
        <v>0</v>
      </c>
      <c r="AA33" s="55" t="s">
        <v>4561</v>
      </c>
    </row>
    <row r="34" spans="1:27" x14ac:dyDescent="0.35">
      <c r="A34" s="50">
        <v>2020</v>
      </c>
      <c r="B34" s="51">
        <v>7317</v>
      </c>
      <c r="C34" s="52" t="s">
        <v>1294</v>
      </c>
      <c r="D34" s="52" t="s">
        <v>901</v>
      </c>
      <c r="E34" s="52" t="s">
        <v>3132</v>
      </c>
      <c r="F34" s="52" t="s">
        <v>2823</v>
      </c>
      <c r="G34" s="52" t="s">
        <v>3133</v>
      </c>
      <c r="H34" s="52" t="s">
        <v>12</v>
      </c>
      <c r="I34" s="52" t="s">
        <v>113</v>
      </c>
      <c r="J34" s="52" t="s">
        <v>2825</v>
      </c>
      <c r="K34" s="51">
        <v>9257</v>
      </c>
      <c r="L34" s="52" t="s">
        <v>2827</v>
      </c>
      <c r="M34" s="52" t="s">
        <v>4541</v>
      </c>
      <c r="N34" s="52" t="s">
        <v>4542</v>
      </c>
      <c r="O34" s="52" t="s">
        <v>4523</v>
      </c>
      <c r="P34" s="52" t="s">
        <v>2826</v>
      </c>
      <c r="Q34" s="53">
        <v>42957</v>
      </c>
      <c r="R34" s="53">
        <v>43830</v>
      </c>
      <c r="S34" s="54">
        <v>158272.31</v>
      </c>
      <c r="T34" s="58">
        <v>158272.31</v>
      </c>
      <c r="U34" s="54">
        <v>0</v>
      </c>
      <c r="V34" s="58">
        <v>0</v>
      </c>
      <c r="W34" s="54">
        <v>158272.31</v>
      </c>
      <c r="X34" s="54">
        <v>0</v>
      </c>
      <c r="Y34" s="58">
        <v>0</v>
      </c>
      <c r="Z34" s="50">
        <v>0</v>
      </c>
      <c r="AA34" s="55" t="s">
        <v>4561</v>
      </c>
    </row>
    <row r="35" spans="1:27" x14ac:dyDescent="0.35">
      <c r="A35" s="50">
        <v>2020</v>
      </c>
      <c r="B35" s="51">
        <v>7310</v>
      </c>
      <c r="C35" s="52" t="s">
        <v>1281</v>
      </c>
      <c r="D35" s="52" t="s">
        <v>901</v>
      </c>
      <c r="E35" s="52" t="s">
        <v>3098</v>
      </c>
      <c r="F35" s="52" t="s">
        <v>3099</v>
      </c>
      <c r="G35" s="52" t="s">
        <v>3100</v>
      </c>
      <c r="H35" s="52" t="s">
        <v>12</v>
      </c>
      <c r="I35" s="52" t="s">
        <v>113</v>
      </c>
      <c r="J35" s="52" t="s">
        <v>3101</v>
      </c>
      <c r="K35" s="51">
        <v>9348</v>
      </c>
      <c r="L35" s="52" t="s">
        <v>243</v>
      </c>
      <c r="M35" s="52" t="s">
        <v>4548</v>
      </c>
      <c r="N35" s="52" t="s">
        <v>4534</v>
      </c>
      <c r="O35" s="52" t="s">
        <v>4519</v>
      </c>
      <c r="P35" s="52" t="s">
        <v>250</v>
      </c>
      <c r="Q35" s="53">
        <v>42930</v>
      </c>
      <c r="R35" s="53">
        <v>43830</v>
      </c>
      <c r="S35" s="54">
        <v>200000</v>
      </c>
      <c r="T35" s="58">
        <v>199931.85</v>
      </c>
      <c r="U35" s="54">
        <v>13252.98</v>
      </c>
      <c r="V35" s="58">
        <v>0</v>
      </c>
      <c r="W35" s="54">
        <v>200000</v>
      </c>
      <c r="X35" s="54">
        <v>0</v>
      </c>
      <c r="Y35" s="58">
        <v>68.150000000000006</v>
      </c>
      <c r="Z35" s="50">
        <v>0</v>
      </c>
      <c r="AA35" s="55" t="s">
        <v>4561</v>
      </c>
    </row>
    <row r="36" spans="1:27" x14ac:dyDescent="0.35">
      <c r="A36" s="50">
        <v>2020</v>
      </c>
      <c r="B36" s="51">
        <v>7311</v>
      </c>
      <c r="C36" s="52" t="s">
        <v>1283</v>
      </c>
      <c r="D36" s="52" t="s">
        <v>901</v>
      </c>
      <c r="E36" s="52" t="s">
        <v>3082</v>
      </c>
      <c r="F36" s="52" t="s">
        <v>3083</v>
      </c>
      <c r="G36" s="52" t="s">
        <v>3084</v>
      </c>
      <c r="H36" s="52" t="s">
        <v>12</v>
      </c>
      <c r="I36" s="52" t="s">
        <v>113</v>
      </c>
      <c r="J36" s="52" t="s">
        <v>3085</v>
      </c>
      <c r="K36" s="51">
        <v>9353</v>
      </c>
      <c r="L36" s="52" t="s">
        <v>989</v>
      </c>
      <c r="M36" s="52" t="s">
        <v>4548</v>
      </c>
      <c r="N36" s="52" t="s">
        <v>4534</v>
      </c>
      <c r="O36" s="52" t="s">
        <v>4523</v>
      </c>
      <c r="P36" s="52" t="s">
        <v>1467</v>
      </c>
      <c r="Q36" s="53">
        <v>42913</v>
      </c>
      <c r="R36" s="53">
        <v>43814</v>
      </c>
      <c r="S36" s="54">
        <v>500000</v>
      </c>
      <c r="T36" s="58">
        <v>498421.02</v>
      </c>
      <c r="U36" s="54">
        <v>129637.79</v>
      </c>
      <c r="V36" s="58">
        <v>0</v>
      </c>
      <c r="W36" s="54">
        <v>500000</v>
      </c>
      <c r="X36" s="54">
        <v>0</v>
      </c>
      <c r="Y36" s="58">
        <v>1578.98</v>
      </c>
      <c r="Z36" s="50">
        <v>0</v>
      </c>
      <c r="AA36" s="55" t="s">
        <v>4561</v>
      </c>
    </row>
    <row r="37" spans="1:27" x14ac:dyDescent="0.35">
      <c r="A37" s="50">
        <v>2020</v>
      </c>
      <c r="B37" s="51">
        <v>7313</v>
      </c>
      <c r="C37" s="52" t="s">
        <v>1287</v>
      </c>
      <c r="D37" s="52" t="s">
        <v>901</v>
      </c>
      <c r="E37" s="52" t="s">
        <v>2938</v>
      </c>
      <c r="F37" s="52" t="s">
        <v>2605</v>
      </c>
      <c r="G37" s="52" t="s">
        <v>2939</v>
      </c>
      <c r="H37" s="52" t="s">
        <v>5</v>
      </c>
      <c r="I37" s="52" t="s">
        <v>113</v>
      </c>
      <c r="J37" s="52" t="s">
        <v>540</v>
      </c>
      <c r="K37" s="51">
        <v>9350</v>
      </c>
      <c r="L37" s="52" t="s">
        <v>145</v>
      </c>
      <c r="M37" s="52" t="s">
        <v>4548</v>
      </c>
      <c r="N37" s="52" t="s">
        <v>4534</v>
      </c>
      <c r="O37" s="52" t="s">
        <v>4521</v>
      </c>
      <c r="P37" s="52" t="s">
        <v>931</v>
      </c>
      <c r="Q37" s="53">
        <v>42842</v>
      </c>
      <c r="R37" s="53">
        <v>43769</v>
      </c>
      <c r="S37" s="54">
        <v>1020000</v>
      </c>
      <c r="T37" s="58">
        <v>1020000</v>
      </c>
      <c r="U37" s="54">
        <v>451056.18</v>
      </c>
      <c r="V37" s="58">
        <v>0</v>
      </c>
      <c r="W37" s="54">
        <v>1020000</v>
      </c>
      <c r="X37" s="54">
        <v>0</v>
      </c>
      <c r="Y37" s="58">
        <v>0</v>
      </c>
      <c r="Z37" s="50">
        <v>0</v>
      </c>
      <c r="AA37" s="55" t="s">
        <v>4561</v>
      </c>
    </row>
    <row r="38" spans="1:27" x14ac:dyDescent="0.35">
      <c r="A38" s="50">
        <v>2020</v>
      </c>
      <c r="B38" s="51">
        <v>7114</v>
      </c>
      <c r="C38" s="52" t="s">
        <v>1267</v>
      </c>
      <c r="D38" s="52" t="s">
        <v>798</v>
      </c>
      <c r="E38" s="52" t="s">
        <v>2918</v>
      </c>
      <c r="F38" s="52" t="s">
        <v>2919</v>
      </c>
      <c r="G38" s="52" t="s">
        <v>2920</v>
      </c>
      <c r="H38" s="52" t="s">
        <v>12</v>
      </c>
      <c r="I38" s="52" t="s">
        <v>113</v>
      </c>
      <c r="J38" s="52" t="s">
        <v>2921</v>
      </c>
      <c r="K38" s="51">
        <v>9825</v>
      </c>
      <c r="L38" s="52" t="s">
        <v>2922</v>
      </c>
      <c r="M38" s="52" t="s">
        <v>4544</v>
      </c>
      <c r="N38" s="52" t="s">
        <v>4542</v>
      </c>
      <c r="O38" s="52" t="s">
        <v>4524</v>
      </c>
      <c r="P38" s="52" t="s">
        <v>33</v>
      </c>
      <c r="Q38" s="53">
        <v>42753</v>
      </c>
      <c r="R38" s="53">
        <v>43861</v>
      </c>
      <c r="S38" s="54">
        <v>300000</v>
      </c>
      <c r="T38" s="58">
        <v>293305.31</v>
      </c>
      <c r="U38" s="54">
        <v>47312.27</v>
      </c>
      <c r="V38" s="58">
        <v>0</v>
      </c>
      <c r="W38" s="54">
        <v>300000</v>
      </c>
      <c r="X38" s="54">
        <v>0</v>
      </c>
      <c r="Y38" s="58">
        <v>6694.69</v>
      </c>
      <c r="Z38" s="50">
        <v>0</v>
      </c>
      <c r="AA38" s="55" t="s">
        <v>4561</v>
      </c>
    </row>
    <row r="39" spans="1:27" x14ac:dyDescent="0.35">
      <c r="A39" s="50">
        <v>2020</v>
      </c>
      <c r="B39" s="51">
        <v>7113</v>
      </c>
      <c r="C39" s="52" t="s">
        <v>813</v>
      </c>
      <c r="D39" s="52" t="s">
        <v>798</v>
      </c>
      <c r="E39" s="52" t="s">
        <v>2866</v>
      </c>
      <c r="F39" s="52" t="s">
        <v>2867</v>
      </c>
      <c r="G39" s="52" t="s">
        <v>2868</v>
      </c>
      <c r="H39" s="52" t="s">
        <v>12</v>
      </c>
      <c r="I39" s="52" t="s">
        <v>113</v>
      </c>
      <c r="J39" s="52" t="s">
        <v>2869</v>
      </c>
      <c r="K39" s="51">
        <v>9351</v>
      </c>
      <c r="L39" s="52" t="s">
        <v>34</v>
      </c>
      <c r="M39" s="52" t="s">
        <v>4548</v>
      </c>
      <c r="N39" s="52" t="s">
        <v>4534</v>
      </c>
      <c r="O39" s="52" t="s">
        <v>4522</v>
      </c>
      <c r="P39" s="52" t="s">
        <v>176</v>
      </c>
      <c r="Q39" s="53">
        <v>42689</v>
      </c>
      <c r="R39" s="53">
        <v>43798</v>
      </c>
      <c r="S39" s="54">
        <v>1700000</v>
      </c>
      <c r="T39" s="58">
        <v>1699837.95</v>
      </c>
      <c r="U39" s="54">
        <v>18697.78</v>
      </c>
      <c r="V39" s="58">
        <v>0</v>
      </c>
      <c r="W39" s="54">
        <v>1700000</v>
      </c>
      <c r="X39" s="54">
        <v>0</v>
      </c>
      <c r="Y39" s="58">
        <v>162.05000000000001</v>
      </c>
      <c r="Z39" s="50">
        <v>0</v>
      </c>
      <c r="AA39" s="55" t="s">
        <v>4561</v>
      </c>
    </row>
    <row r="40" spans="1:27" x14ac:dyDescent="0.35">
      <c r="A40" s="50">
        <v>2020</v>
      </c>
      <c r="B40" s="51">
        <v>7320</v>
      </c>
      <c r="C40" s="52" t="s">
        <v>934</v>
      </c>
      <c r="D40" s="52" t="s">
        <v>901</v>
      </c>
      <c r="E40" s="52" t="s">
        <v>2801</v>
      </c>
      <c r="F40" s="52" t="s">
        <v>2802</v>
      </c>
      <c r="G40" s="52" t="s">
        <v>2803</v>
      </c>
      <c r="H40" s="52" t="s">
        <v>12</v>
      </c>
      <c r="I40" s="52" t="s">
        <v>113</v>
      </c>
      <c r="J40" s="52" t="s">
        <v>2568</v>
      </c>
      <c r="K40" s="51">
        <v>9350</v>
      </c>
      <c r="L40" s="52" t="s">
        <v>145</v>
      </c>
      <c r="M40" s="52" t="s">
        <v>4548</v>
      </c>
      <c r="N40" s="52" t="s">
        <v>4534</v>
      </c>
      <c r="O40" s="52" t="s">
        <v>4521</v>
      </c>
      <c r="P40" s="52" t="s">
        <v>2036</v>
      </c>
      <c r="Q40" s="53">
        <v>42639</v>
      </c>
      <c r="R40" s="53">
        <v>43830</v>
      </c>
      <c r="S40" s="54">
        <v>650000</v>
      </c>
      <c r="T40" s="58">
        <v>649981.81999999995</v>
      </c>
      <c r="U40" s="54">
        <v>115197.53</v>
      </c>
      <c r="V40" s="58">
        <v>0</v>
      </c>
      <c r="W40" s="54">
        <v>650000</v>
      </c>
      <c r="X40" s="54">
        <v>0</v>
      </c>
      <c r="Y40" s="58">
        <v>18.18</v>
      </c>
      <c r="Z40" s="50">
        <v>0</v>
      </c>
      <c r="AA40" s="55" t="s">
        <v>4561</v>
      </c>
    </row>
    <row r="41" spans="1:27" x14ac:dyDescent="0.35">
      <c r="A41" s="50">
        <v>2020</v>
      </c>
      <c r="B41" s="51">
        <v>7317</v>
      </c>
      <c r="C41" s="52" t="s">
        <v>1294</v>
      </c>
      <c r="D41" s="52" t="s">
        <v>901</v>
      </c>
      <c r="E41" s="52" t="s">
        <v>2742</v>
      </c>
      <c r="F41" s="52" t="s">
        <v>2743</v>
      </c>
      <c r="G41" s="52" t="s">
        <v>2744</v>
      </c>
      <c r="H41" s="52" t="s">
        <v>12</v>
      </c>
      <c r="I41" s="52" t="s">
        <v>113</v>
      </c>
      <c r="J41" s="52" t="s">
        <v>2745</v>
      </c>
      <c r="K41" s="51">
        <v>9352</v>
      </c>
      <c r="L41" s="52" t="s">
        <v>78</v>
      </c>
      <c r="M41" s="52" t="s">
        <v>4548</v>
      </c>
      <c r="N41" s="52" t="s">
        <v>4534</v>
      </c>
      <c r="O41" s="52" t="s">
        <v>4523</v>
      </c>
      <c r="P41" s="52" t="s">
        <v>1605</v>
      </c>
      <c r="Q41" s="53">
        <v>42580</v>
      </c>
      <c r="R41" s="53">
        <v>43830</v>
      </c>
      <c r="S41" s="54">
        <v>607500</v>
      </c>
      <c r="T41" s="58">
        <v>607262.13</v>
      </c>
      <c r="U41" s="54">
        <v>24468.89</v>
      </c>
      <c r="V41" s="58">
        <v>0</v>
      </c>
      <c r="W41" s="54">
        <v>607500</v>
      </c>
      <c r="X41" s="54">
        <v>0</v>
      </c>
      <c r="Y41" s="58">
        <v>237.87</v>
      </c>
      <c r="Z41" s="50">
        <v>0</v>
      </c>
      <c r="AA41" s="55" t="s">
        <v>4561</v>
      </c>
    </row>
    <row r="42" spans="1:27" x14ac:dyDescent="0.35">
      <c r="A42" s="50">
        <v>2020</v>
      </c>
      <c r="B42" s="51">
        <v>7114</v>
      </c>
      <c r="C42" s="52" t="s">
        <v>1267</v>
      </c>
      <c r="D42" s="52" t="s">
        <v>798</v>
      </c>
      <c r="E42" s="52" t="s">
        <v>2569</v>
      </c>
      <c r="F42" s="52" t="s">
        <v>2570</v>
      </c>
      <c r="G42" s="52" t="s">
        <v>2571</v>
      </c>
      <c r="H42" s="52" t="s">
        <v>12</v>
      </c>
      <c r="I42" s="52" t="s">
        <v>113</v>
      </c>
      <c r="J42" s="52" t="s">
        <v>2572</v>
      </c>
      <c r="K42" s="51">
        <v>8123</v>
      </c>
      <c r="L42" s="52" t="s">
        <v>115</v>
      </c>
      <c r="M42" s="52" t="s">
        <v>4533</v>
      </c>
      <c r="N42" s="52" t="s">
        <v>4534</v>
      </c>
      <c r="O42" s="52" t="s">
        <v>4524</v>
      </c>
      <c r="P42" s="52" t="s">
        <v>33</v>
      </c>
      <c r="Q42" s="53">
        <v>42425</v>
      </c>
      <c r="R42" s="53">
        <v>43883</v>
      </c>
      <c r="S42" s="54">
        <v>1924210</v>
      </c>
      <c r="T42" s="58">
        <v>1681303.43</v>
      </c>
      <c r="U42" s="54">
        <v>248259.9</v>
      </c>
      <c r="V42" s="58">
        <v>133401.71</v>
      </c>
      <c r="W42" s="54">
        <v>1924210</v>
      </c>
      <c r="X42" s="54">
        <v>0</v>
      </c>
      <c r="Y42" s="58">
        <v>109504.86</v>
      </c>
      <c r="Z42" s="50">
        <v>0</v>
      </c>
      <c r="AA42" s="55" t="s">
        <v>4561</v>
      </c>
    </row>
    <row r="43" spans="1:27" x14ac:dyDescent="0.35">
      <c r="A43" s="50">
        <v>2020</v>
      </c>
      <c r="B43" s="51">
        <v>7313</v>
      </c>
      <c r="C43" s="52" t="s">
        <v>1287</v>
      </c>
      <c r="D43" s="52" t="s">
        <v>901</v>
      </c>
      <c r="E43" s="52" t="s">
        <v>2550</v>
      </c>
      <c r="F43" s="52" t="s">
        <v>929</v>
      </c>
      <c r="G43" s="52" t="s">
        <v>2551</v>
      </c>
      <c r="H43" s="52" t="s">
        <v>12</v>
      </c>
      <c r="I43" s="52" t="s">
        <v>113</v>
      </c>
      <c r="J43" s="52" t="s">
        <v>2552</v>
      </c>
      <c r="K43" s="51">
        <v>9350</v>
      </c>
      <c r="L43" s="52" t="s">
        <v>145</v>
      </c>
      <c r="M43" s="52" t="s">
        <v>4548</v>
      </c>
      <c r="N43" s="52" t="s">
        <v>4534</v>
      </c>
      <c r="O43" s="52" t="s">
        <v>4521</v>
      </c>
      <c r="P43" s="52" t="s">
        <v>931</v>
      </c>
      <c r="Q43" s="53">
        <v>42424</v>
      </c>
      <c r="R43" s="53">
        <v>43769</v>
      </c>
      <c r="S43" s="54">
        <v>500000</v>
      </c>
      <c r="T43" s="58">
        <v>499697</v>
      </c>
      <c r="U43" s="54">
        <v>103643.98</v>
      </c>
      <c r="V43" s="58">
        <v>0</v>
      </c>
      <c r="W43" s="54">
        <v>500000</v>
      </c>
      <c r="X43" s="54">
        <v>0</v>
      </c>
      <c r="Y43" s="58">
        <v>303</v>
      </c>
      <c r="Z43" s="50">
        <v>0</v>
      </c>
      <c r="AA43" s="55" t="s">
        <v>4561</v>
      </c>
    </row>
    <row r="44" spans="1:27" x14ac:dyDescent="0.35">
      <c r="A44" s="50">
        <v>2020</v>
      </c>
      <c r="B44" s="51">
        <v>7274</v>
      </c>
      <c r="C44" s="52" t="s">
        <v>1276</v>
      </c>
      <c r="D44" s="52" t="s">
        <v>1126</v>
      </c>
      <c r="E44" s="52" t="s">
        <v>2337</v>
      </c>
      <c r="F44" s="52" t="s">
        <v>2326</v>
      </c>
      <c r="G44" s="52" t="s">
        <v>2338</v>
      </c>
      <c r="H44" s="52" t="s">
        <v>12</v>
      </c>
      <c r="I44" s="52" t="s">
        <v>113</v>
      </c>
      <c r="J44" s="52" t="s">
        <v>920</v>
      </c>
      <c r="K44" s="51">
        <v>9780</v>
      </c>
      <c r="L44" s="52" t="s">
        <v>921</v>
      </c>
      <c r="M44" s="52" t="s">
        <v>4528</v>
      </c>
      <c r="N44" s="52" t="s">
        <v>4529</v>
      </c>
      <c r="O44" s="52" t="s">
        <v>4519</v>
      </c>
      <c r="P44" s="52" t="s">
        <v>17</v>
      </c>
      <c r="Q44" s="53">
        <v>42150</v>
      </c>
      <c r="R44" s="53">
        <v>43850</v>
      </c>
      <c r="S44" s="54">
        <v>6543792</v>
      </c>
      <c r="T44" s="58">
        <v>6543246.7000000002</v>
      </c>
      <c r="U44" s="54">
        <v>925574.44</v>
      </c>
      <c r="V44" s="58">
        <v>0</v>
      </c>
      <c r="W44" s="54">
        <v>6543792</v>
      </c>
      <c r="X44" s="54">
        <v>0</v>
      </c>
      <c r="Y44" s="58">
        <v>545.29999999999995</v>
      </c>
      <c r="Z44" s="50">
        <v>0</v>
      </c>
      <c r="AA44" s="55" t="s">
        <v>4561</v>
      </c>
    </row>
    <row r="45" spans="1:27" x14ac:dyDescent="0.35">
      <c r="A45" s="24">
        <v>2020</v>
      </c>
      <c r="B45" s="25">
        <v>8519</v>
      </c>
      <c r="C45" s="26" t="s">
        <v>1366</v>
      </c>
      <c r="D45" s="26" t="s">
        <v>1143</v>
      </c>
      <c r="E45" s="26" t="s">
        <v>4138</v>
      </c>
      <c r="F45" s="26" t="s">
        <v>4139</v>
      </c>
      <c r="G45" s="26" t="s">
        <v>4140</v>
      </c>
      <c r="H45" s="26" t="s">
        <v>12</v>
      </c>
      <c r="I45" s="26" t="s">
        <v>113</v>
      </c>
      <c r="J45" s="26" t="s">
        <v>887</v>
      </c>
      <c r="K45" s="25">
        <v>9778</v>
      </c>
      <c r="L45" s="26" t="s">
        <v>355</v>
      </c>
      <c r="M45" s="26" t="s">
        <v>4528</v>
      </c>
      <c r="N45" s="26" t="s">
        <v>4529</v>
      </c>
      <c r="O45" s="26" t="s">
        <v>4520</v>
      </c>
      <c r="P45" s="26" t="s">
        <v>77</v>
      </c>
      <c r="Q45" s="27">
        <v>43699</v>
      </c>
      <c r="R45" s="27">
        <v>43951</v>
      </c>
      <c r="S45" s="28">
        <v>200000</v>
      </c>
      <c r="T45" s="57">
        <v>11417</v>
      </c>
      <c r="U45" s="28">
        <v>11417</v>
      </c>
      <c r="V45" s="57">
        <v>0</v>
      </c>
      <c r="W45" s="28">
        <v>200000</v>
      </c>
      <c r="X45" s="28">
        <v>0</v>
      </c>
      <c r="Y45" s="57">
        <v>188583</v>
      </c>
      <c r="Z45" s="24">
        <v>2</v>
      </c>
      <c r="AA45" s="29">
        <f t="shared" ref="AA45:AA108" si="0">(Y45/S45)/Z45</f>
        <v>0.47145749999999997</v>
      </c>
    </row>
    <row r="46" spans="1:27" x14ac:dyDescent="0.35">
      <c r="A46" s="24">
        <v>2020</v>
      </c>
      <c r="B46" s="25">
        <v>7316</v>
      </c>
      <c r="C46" s="26" t="s">
        <v>1292</v>
      </c>
      <c r="D46" s="26" t="s">
        <v>901</v>
      </c>
      <c r="E46" s="26" t="s">
        <v>4365</v>
      </c>
      <c r="F46" s="26" t="s">
        <v>3778</v>
      </c>
      <c r="G46" s="26" t="s">
        <v>4366</v>
      </c>
      <c r="H46" s="26" t="s">
        <v>12</v>
      </c>
      <c r="I46" s="26" t="s">
        <v>113</v>
      </c>
      <c r="J46" s="26" t="s">
        <v>4036</v>
      </c>
      <c r="K46" s="25">
        <v>9351</v>
      </c>
      <c r="L46" s="26" t="s">
        <v>34</v>
      </c>
      <c r="M46" s="26" t="s">
        <v>4548</v>
      </c>
      <c r="N46" s="26" t="s">
        <v>4534</v>
      </c>
      <c r="O46" s="26" t="s">
        <v>4522</v>
      </c>
      <c r="P46" s="26" t="s">
        <v>176</v>
      </c>
      <c r="Q46" s="27">
        <v>43815</v>
      </c>
      <c r="R46" s="27">
        <v>43951</v>
      </c>
      <c r="S46" s="28">
        <v>50000</v>
      </c>
      <c r="T46" s="57">
        <v>4331.0200000000004</v>
      </c>
      <c r="U46" s="28">
        <v>4331.0200000000004</v>
      </c>
      <c r="V46" s="57">
        <v>0</v>
      </c>
      <c r="W46" s="28">
        <v>50000</v>
      </c>
      <c r="X46" s="28">
        <v>0</v>
      </c>
      <c r="Y46" s="57">
        <v>45668.98</v>
      </c>
      <c r="Z46" s="24">
        <v>2</v>
      </c>
      <c r="AA46" s="29">
        <f t="shared" si="0"/>
        <v>0.45668980000000003</v>
      </c>
    </row>
    <row r="47" spans="1:27" x14ac:dyDescent="0.35">
      <c r="A47" s="24">
        <v>2020</v>
      </c>
      <c r="B47" s="25">
        <v>8072</v>
      </c>
      <c r="C47" s="26" t="s">
        <v>1281</v>
      </c>
      <c r="D47" s="26" t="s">
        <v>1137</v>
      </c>
      <c r="E47" s="26" t="s">
        <v>4403</v>
      </c>
      <c r="F47" s="26" t="s">
        <v>4404</v>
      </c>
      <c r="G47" s="26" t="s">
        <v>4405</v>
      </c>
      <c r="H47" s="26" t="s">
        <v>12</v>
      </c>
      <c r="I47" s="26" t="s">
        <v>113</v>
      </c>
      <c r="J47" s="26" t="s">
        <v>4406</v>
      </c>
      <c r="K47" s="25">
        <v>9348</v>
      </c>
      <c r="L47" s="26" t="s">
        <v>243</v>
      </c>
      <c r="M47" s="26" t="s">
        <v>4548</v>
      </c>
      <c r="N47" s="26" t="s">
        <v>4534</v>
      </c>
      <c r="O47" s="26" t="s">
        <v>4519</v>
      </c>
      <c r="P47" s="26" t="s">
        <v>2213</v>
      </c>
      <c r="Q47" s="27">
        <v>43867</v>
      </c>
      <c r="R47" s="27">
        <v>43982</v>
      </c>
      <c r="S47" s="28">
        <v>200000</v>
      </c>
      <c r="T47" s="57">
        <v>5736.57</v>
      </c>
      <c r="U47" s="28">
        <v>5736.57</v>
      </c>
      <c r="V47" s="57">
        <v>0</v>
      </c>
      <c r="W47" s="28">
        <v>200000</v>
      </c>
      <c r="X47" s="28">
        <v>0</v>
      </c>
      <c r="Y47" s="57">
        <v>194263.43</v>
      </c>
      <c r="Z47" s="24">
        <v>3</v>
      </c>
      <c r="AA47" s="29">
        <f t="shared" si="0"/>
        <v>0.3237723833333333</v>
      </c>
    </row>
    <row r="48" spans="1:27" x14ac:dyDescent="0.35">
      <c r="A48" s="24">
        <v>2020</v>
      </c>
      <c r="B48" s="25">
        <v>8519</v>
      </c>
      <c r="C48" s="26" t="s">
        <v>1366</v>
      </c>
      <c r="D48" s="26" t="s">
        <v>1143</v>
      </c>
      <c r="E48" s="26" t="s">
        <v>4048</v>
      </c>
      <c r="F48" s="26" t="s">
        <v>4049</v>
      </c>
      <c r="G48" s="26" t="s">
        <v>4050</v>
      </c>
      <c r="H48" s="26" t="s">
        <v>12</v>
      </c>
      <c r="I48" s="26" t="s">
        <v>113</v>
      </c>
      <c r="J48" s="26" t="s">
        <v>4051</v>
      </c>
      <c r="K48" s="25">
        <v>9591</v>
      </c>
      <c r="L48" s="26" t="s">
        <v>4052</v>
      </c>
      <c r="M48" s="26" t="s">
        <v>4528</v>
      </c>
      <c r="N48" s="26" t="s">
        <v>4529</v>
      </c>
      <c r="O48" s="26" t="s">
        <v>4522</v>
      </c>
      <c r="P48" s="26" t="s">
        <v>193</v>
      </c>
      <c r="Q48" s="27">
        <v>43784</v>
      </c>
      <c r="R48" s="27">
        <v>44012</v>
      </c>
      <c r="S48" s="28">
        <v>50000</v>
      </c>
      <c r="T48" s="57">
        <v>0</v>
      </c>
      <c r="U48" s="28">
        <v>0</v>
      </c>
      <c r="V48" s="57">
        <v>0</v>
      </c>
      <c r="W48" s="28">
        <v>50000</v>
      </c>
      <c r="X48" s="28">
        <v>0</v>
      </c>
      <c r="Y48" s="57">
        <v>50000</v>
      </c>
      <c r="Z48" s="24">
        <v>4</v>
      </c>
      <c r="AA48" s="29">
        <f t="shared" si="0"/>
        <v>0.25</v>
      </c>
    </row>
    <row r="49" spans="1:27" x14ac:dyDescent="0.35">
      <c r="A49" s="24">
        <v>2020</v>
      </c>
      <c r="B49" s="25">
        <v>8078</v>
      </c>
      <c r="C49" s="26" t="s">
        <v>1283</v>
      </c>
      <c r="D49" s="26" t="s">
        <v>1137</v>
      </c>
      <c r="E49" s="26" t="s">
        <v>4037</v>
      </c>
      <c r="F49" s="26" t="s">
        <v>4038</v>
      </c>
      <c r="G49" s="26" t="s">
        <v>4039</v>
      </c>
      <c r="H49" s="26" t="s">
        <v>12</v>
      </c>
      <c r="I49" s="26" t="s">
        <v>113</v>
      </c>
      <c r="J49" s="26" t="s">
        <v>528</v>
      </c>
      <c r="K49" s="25">
        <v>9356</v>
      </c>
      <c r="L49" s="26" t="s">
        <v>529</v>
      </c>
      <c r="M49" s="26" t="s">
        <v>4545</v>
      </c>
      <c r="N49" s="26" t="s">
        <v>4534</v>
      </c>
      <c r="O49" s="26" t="s">
        <v>4524</v>
      </c>
      <c r="P49" s="26" t="s">
        <v>33</v>
      </c>
      <c r="Q49" s="27">
        <v>43614</v>
      </c>
      <c r="R49" s="27">
        <v>44012</v>
      </c>
      <c r="S49" s="28">
        <v>430000</v>
      </c>
      <c r="T49" s="57">
        <v>0</v>
      </c>
      <c r="U49" s="28">
        <v>0</v>
      </c>
      <c r="V49" s="57">
        <v>0</v>
      </c>
      <c r="W49" s="28">
        <v>430000</v>
      </c>
      <c r="X49" s="28">
        <v>0</v>
      </c>
      <c r="Y49" s="57">
        <v>430000</v>
      </c>
      <c r="Z49" s="24">
        <v>4</v>
      </c>
      <c r="AA49" s="29">
        <f t="shared" si="0"/>
        <v>0.25</v>
      </c>
    </row>
    <row r="50" spans="1:27" x14ac:dyDescent="0.35">
      <c r="A50" s="24">
        <v>2020</v>
      </c>
      <c r="B50" s="25">
        <v>8075</v>
      </c>
      <c r="C50" s="26" t="s">
        <v>1325</v>
      </c>
      <c r="D50" s="26" t="s">
        <v>1137</v>
      </c>
      <c r="E50" s="26" t="s">
        <v>4112</v>
      </c>
      <c r="F50" s="26" t="s">
        <v>3778</v>
      </c>
      <c r="G50" s="26" t="s">
        <v>4113</v>
      </c>
      <c r="H50" s="26" t="s">
        <v>12</v>
      </c>
      <c r="I50" s="26" t="s">
        <v>113</v>
      </c>
      <c r="J50" s="26" t="s">
        <v>3388</v>
      </c>
      <c r="K50" s="25">
        <v>9351</v>
      </c>
      <c r="L50" s="26" t="s">
        <v>34</v>
      </c>
      <c r="M50" s="26" t="s">
        <v>4548</v>
      </c>
      <c r="N50" s="26" t="s">
        <v>4534</v>
      </c>
      <c r="O50" s="26" t="s">
        <v>4522</v>
      </c>
      <c r="P50" s="26" t="s">
        <v>176</v>
      </c>
      <c r="Q50" s="27">
        <v>43661</v>
      </c>
      <c r="R50" s="27">
        <v>43921</v>
      </c>
      <c r="S50" s="28">
        <v>500000</v>
      </c>
      <c r="T50" s="57">
        <v>346802.68</v>
      </c>
      <c r="U50" s="28">
        <v>346802.68</v>
      </c>
      <c r="V50" s="57">
        <v>28425</v>
      </c>
      <c r="W50" s="28">
        <v>500000</v>
      </c>
      <c r="X50" s="28">
        <v>0</v>
      </c>
      <c r="Y50" s="57">
        <v>124772.32</v>
      </c>
      <c r="Z50" s="24">
        <v>1</v>
      </c>
      <c r="AA50" s="29">
        <f t="shared" si="0"/>
        <v>0.24954464000000001</v>
      </c>
    </row>
    <row r="51" spans="1:27" x14ac:dyDescent="0.35">
      <c r="A51" s="24">
        <v>2020</v>
      </c>
      <c r="B51" s="25">
        <v>8078</v>
      </c>
      <c r="C51" s="26" t="s">
        <v>1283</v>
      </c>
      <c r="D51" s="26" t="s">
        <v>1137</v>
      </c>
      <c r="E51" s="26" t="s">
        <v>3407</v>
      </c>
      <c r="F51" s="26" t="s">
        <v>3408</v>
      </c>
      <c r="G51" s="26" t="s">
        <v>3409</v>
      </c>
      <c r="H51" s="26" t="s">
        <v>12</v>
      </c>
      <c r="I51" s="26" t="s">
        <v>113</v>
      </c>
      <c r="J51" s="26" t="s">
        <v>937</v>
      </c>
      <c r="K51" s="25">
        <v>8123</v>
      </c>
      <c r="L51" s="26" t="s">
        <v>115</v>
      </c>
      <c r="M51" s="26" t="s">
        <v>4533</v>
      </c>
      <c r="N51" s="26" t="s">
        <v>4534</v>
      </c>
      <c r="O51" s="26" t="s">
        <v>4524</v>
      </c>
      <c r="P51" s="26" t="s">
        <v>33</v>
      </c>
      <c r="Q51" s="27">
        <v>43164</v>
      </c>
      <c r="R51" s="27">
        <v>43921</v>
      </c>
      <c r="S51" s="28">
        <v>250000</v>
      </c>
      <c r="T51" s="57">
        <v>188504.41</v>
      </c>
      <c r="U51" s="28">
        <v>41679.03</v>
      </c>
      <c r="V51" s="57">
        <v>1610</v>
      </c>
      <c r="W51" s="28">
        <v>250000</v>
      </c>
      <c r="X51" s="28">
        <v>0</v>
      </c>
      <c r="Y51" s="57">
        <v>59885.59</v>
      </c>
      <c r="Z51" s="24">
        <v>1</v>
      </c>
      <c r="AA51" s="29">
        <f t="shared" si="0"/>
        <v>0.23954235999999998</v>
      </c>
    </row>
    <row r="52" spans="1:27" x14ac:dyDescent="0.35">
      <c r="A52" s="24">
        <v>2020</v>
      </c>
      <c r="B52" s="25">
        <v>8079</v>
      </c>
      <c r="C52" s="26" t="s">
        <v>900</v>
      </c>
      <c r="D52" s="26" t="s">
        <v>1137</v>
      </c>
      <c r="E52" s="26" t="s">
        <v>3796</v>
      </c>
      <c r="F52" s="26" t="s">
        <v>3190</v>
      </c>
      <c r="G52" s="26" t="s">
        <v>3191</v>
      </c>
      <c r="H52" s="26" t="s">
        <v>12</v>
      </c>
      <c r="I52" s="26" t="s">
        <v>113</v>
      </c>
      <c r="J52" s="26" t="s">
        <v>3192</v>
      </c>
      <c r="K52" s="25">
        <v>9778</v>
      </c>
      <c r="L52" s="26" t="s">
        <v>355</v>
      </c>
      <c r="M52" s="26" t="s">
        <v>4528</v>
      </c>
      <c r="N52" s="26" t="s">
        <v>4529</v>
      </c>
      <c r="O52" s="26" t="s">
        <v>4524</v>
      </c>
      <c r="P52" s="26" t="s">
        <v>33</v>
      </c>
      <c r="Q52" s="27">
        <v>43417</v>
      </c>
      <c r="R52" s="27">
        <v>43951</v>
      </c>
      <c r="S52" s="28">
        <v>400000</v>
      </c>
      <c r="T52" s="57">
        <v>173529.41</v>
      </c>
      <c r="U52" s="28">
        <v>139198.47</v>
      </c>
      <c r="V52" s="57">
        <v>39802</v>
      </c>
      <c r="W52" s="28">
        <v>400000</v>
      </c>
      <c r="X52" s="28">
        <v>0</v>
      </c>
      <c r="Y52" s="57">
        <v>186668.59</v>
      </c>
      <c r="Z52" s="24">
        <v>2</v>
      </c>
      <c r="AA52" s="29">
        <f t="shared" si="0"/>
        <v>0.2333357375</v>
      </c>
    </row>
    <row r="53" spans="1:27" x14ac:dyDescent="0.35">
      <c r="A53" s="24">
        <v>2020</v>
      </c>
      <c r="B53" s="25">
        <v>7316</v>
      </c>
      <c r="C53" s="26" t="s">
        <v>1292</v>
      </c>
      <c r="D53" s="26" t="s">
        <v>901</v>
      </c>
      <c r="E53" s="26" t="s">
        <v>4364</v>
      </c>
      <c r="F53" s="26" t="s">
        <v>3591</v>
      </c>
      <c r="G53" s="26" t="s">
        <v>4342</v>
      </c>
      <c r="H53" s="26" t="s">
        <v>12</v>
      </c>
      <c r="I53" s="26" t="s">
        <v>113</v>
      </c>
      <c r="J53" s="26" t="s">
        <v>688</v>
      </c>
      <c r="K53" s="25">
        <v>9351</v>
      </c>
      <c r="L53" s="26" t="s">
        <v>34</v>
      </c>
      <c r="M53" s="26" t="s">
        <v>4548</v>
      </c>
      <c r="N53" s="26" t="s">
        <v>4534</v>
      </c>
      <c r="O53" s="26" t="s">
        <v>4522</v>
      </c>
      <c r="P53" s="26" t="s">
        <v>506</v>
      </c>
      <c r="Q53" s="27">
        <v>43844</v>
      </c>
      <c r="R53" s="27">
        <v>44012</v>
      </c>
      <c r="S53" s="28">
        <v>150000</v>
      </c>
      <c r="T53" s="57">
        <v>758.91</v>
      </c>
      <c r="U53" s="28">
        <v>758.91</v>
      </c>
      <c r="V53" s="57">
        <v>12400</v>
      </c>
      <c r="W53" s="28">
        <v>150000</v>
      </c>
      <c r="X53" s="28">
        <v>0</v>
      </c>
      <c r="Y53" s="57">
        <v>136841.09</v>
      </c>
      <c r="Z53" s="24">
        <v>4</v>
      </c>
      <c r="AA53" s="29">
        <f t="shared" si="0"/>
        <v>0.22806848333333332</v>
      </c>
    </row>
    <row r="54" spans="1:27" x14ac:dyDescent="0.35">
      <c r="A54" s="24">
        <v>2020</v>
      </c>
      <c r="B54" s="25">
        <v>7113</v>
      </c>
      <c r="C54" s="26" t="s">
        <v>813</v>
      </c>
      <c r="D54" s="26" t="s">
        <v>798</v>
      </c>
      <c r="E54" s="26" t="s">
        <v>4280</v>
      </c>
      <c r="F54" s="26" t="s">
        <v>4281</v>
      </c>
      <c r="G54" s="26" t="s">
        <v>3286</v>
      </c>
      <c r="H54" s="26" t="s">
        <v>12</v>
      </c>
      <c r="I54" s="26" t="s">
        <v>113</v>
      </c>
      <c r="J54" s="26" t="s">
        <v>2291</v>
      </c>
      <c r="K54" s="25">
        <v>9352</v>
      </c>
      <c r="L54" s="26" t="s">
        <v>78</v>
      </c>
      <c r="M54" s="26" t="s">
        <v>4548</v>
      </c>
      <c r="N54" s="26" t="s">
        <v>4534</v>
      </c>
      <c r="O54" s="26" t="s">
        <v>4525</v>
      </c>
      <c r="P54" s="26" t="s">
        <v>99</v>
      </c>
      <c r="Q54" s="27">
        <v>43756</v>
      </c>
      <c r="R54" s="27">
        <v>44012</v>
      </c>
      <c r="S54" s="28">
        <v>1020000</v>
      </c>
      <c r="T54" s="57">
        <v>32985.22</v>
      </c>
      <c r="U54" s="28">
        <v>32985.22</v>
      </c>
      <c r="V54" s="57">
        <v>122750.27</v>
      </c>
      <c r="W54" s="28">
        <v>1020000</v>
      </c>
      <c r="X54" s="28">
        <v>0</v>
      </c>
      <c r="Y54" s="57">
        <v>864264.51</v>
      </c>
      <c r="Z54" s="24">
        <v>4</v>
      </c>
      <c r="AA54" s="29">
        <f t="shared" si="0"/>
        <v>0.21182953676470589</v>
      </c>
    </row>
    <row r="55" spans="1:27" x14ac:dyDescent="0.35">
      <c r="A55" s="24">
        <v>2020</v>
      </c>
      <c r="B55" s="25">
        <v>8084</v>
      </c>
      <c r="C55" s="26" t="s">
        <v>934</v>
      </c>
      <c r="D55" s="26" t="s">
        <v>1137</v>
      </c>
      <c r="E55" s="26" t="s">
        <v>3448</v>
      </c>
      <c r="F55" s="26" t="s">
        <v>3449</v>
      </c>
      <c r="G55" s="26" t="s">
        <v>3450</v>
      </c>
      <c r="H55" s="26" t="s">
        <v>12</v>
      </c>
      <c r="I55" s="26" t="s">
        <v>113</v>
      </c>
      <c r="J55" s="26" t="s">
        <v>3451</v>
      </c>
      <c r="K55" s="25">
        <v>9241</v>
      </c>
      <c r="L55" s="26" t="s">
        <v>3452</v>
      </c>
      <c r="M55" s="26" t="s">
        <v>4546</v>
      </c>
      <c r="N55" s="26" t="s">
        <v>4534</v>
      </c>
      <c r="O55" s="26" t="s">
        <v>4522</v>
      </c>
      <c r="P55" s="26" t="s">
        <v>1033</v>
      </c>
      <c r="Q55" s="27">
        <v>43192</v>
      </c>
      <c r="R55" s="27">
        <v>43980</v>
      </c>
      <c r="S55" s="28">
        <v>125000</v>
      </c>
      <c r="T55" s="57">
        <v>44908.89</v>
      </c>
      <c r="U55" s="28">
        <v>24992.41</v>
      </c>
      <c r="V55" s="57">
        <v>3617.6</v>
      </c>
      <c r="W55" s="28">
        <v>125000</v>
      </c>
      <c r="X55" s="28">
        <v>0</v>
      </c>
      <c r="Y55" s="57">
        <v>76473.509999999995</v>
      </c>
      <c r="Z55" s="24">
        <v>3</v>
      </c>
      <c r="AA55" s="29">
        <f t="shared" si="0"/>
        <v>0.20392935999999998</v>
      </c>
    </row>
    <row r="56" spans="1:27" x14ac:dyDescent="0.35">
      <c r="A56" s="24">
        <v>2021</v>
      </c>
      <c r="B56" s="25">
        <v>7312</v>
      </c>
      <c r="C56" s="26" t="s">
        <v>1285</v>
      </c>
      <c r="D56" s="26" t="s">
        <v>901</v>
      </c>
      <c r="E56" s="26" t="s">
        <v>4469</v>
      </c>
      <c r="F56" s="26" t="s">
        <v>2961</v>
      </c>
      <c r="G56" s="26" t="s">
        <v>4470</v>
      </c>
      <c r="H56" s="26" t="s">
        <v>12</v>
      </c>
      <c r="I56" s="26" t="s">
        <v>113</v>
      </c>
      <c r="J56" s="26" t="s">
        <v>213</v>
      </c>
      <c r="K56" s="25">
        <v>9350</v>
      </c>
      <c r="L56" s="26" t="s">
        <v>145</v>
      </c>
      <c r="M56" s="26" t="s">
        <v>4548</v>
      </c>
      <c r="N56" s="26" t="s">
        <v>4534</v>
      </c>
      <c r="O56" s="26" t="s">
        <v>4520</v>
      </c>
      <c r="P56" s="26" t="s">
        <v>150</v>
      </c>
      <c r="Q56" s="27">
        <v>43885</v>
      </c>
      <c r="R56" s="27">
        <v>44043</v>
      </c>
      <c r="S56" s="28">
        <v>50000</v>
      </c>
      <c r="T56" s="57">
        <v>0</v>
      </c>
      <c r="U56" s="28">
        <v>0</v>
      </c>
      <c r="V56" s="57">
        <v>0</v>
      </c>
      <c r="W56" s="28">
        <v>50000</v>
      </c>
      <c r="X56" s="28">
        <v>0</v>
      </c>
      <c r="Y56" s="57">
        <v>50000</v>
      </c>
      <c r="Z56" s="24">
        <v>5</v>
      </c>
      <c r="AA56" s="29">
        <f t="shared" si="0"/>
        <v>0.2</v>
      </c>
    </row>
    <row r="57" spans="1:27" x14ac:dyDescent="0.35">
      <c r="A57" s="24">
        <v>2021</v>
      </c>
      <c r="B57" s="25">
        <v>7312</v>
      </c>
      <c r="C57" s="26" t="s">
        <v>1285</v>
      </c>
      <c r="D57" s="26" t="s">
        <v>901</v>
      </c>
      <c r="E57" s="26" t="s">
        <v>4467</v>
      </c>
      <c r="F57" s="26" t="s">
        <v>3037</v>
      </c>
      <c r="G57" s="26" t="s">
        <v>4468</v>
      </c>
      <c r="H57" s="26" t="s">
        <v>12</v>
      </c>
      <c r="I57" s="26" t="s">
        <v>113</v>
      </c>
      <c r="J57" s="26" t="s">
        <v>125</v>
      </c>
      <c r="K57" s="25">
        <v>9349</v>
      </c>
      <c r="L57" s="26" t="s">
        <v>126</v>
      </c>
      <c r="M57" s="26" t="s">
        <v>4548</v>
      </c>
      <c r="N57" s="26" t="s">
        <v>4534</v>
      </c>
      <c r="O57" s="26" t="s">
        <v>4520</v>
      </c>
      <c r="P57" s="26" t="s">
        <v>1784</v>
      </c>
      <c r="Q57" s="27">
        <v>43884</v>
      </c>
      <c r="R57" s="27">
        <v>44043</v>
      </c>
      <c r="S57" s="28">
        <v>50000</v>
      </c>
      <c r="T57" s="57">
        <v>0</v>
      </c>
      <c r="U57" s="28">
        <v>0</v>
      </c>
      <c r="V57" s="57">
        <v>0</v>
      </c>
      <c r="W57" s="28">
        <v>50000</v>
      </c>
      <c r="X57" s="28">
        <v>0</v>
      </c>
      <c r="Y57" s="57">
        <v>50000</v>
      </c>
      <c r="Z57" s="24">
        <v>5</v>
      </c>
      <c r="AA57" s="29">
        <f t="shared" si="0"/>
        <v>0.2</v>
      </c>
    </row>
    <row r="58" spans="1:27" x14ac:dyDescent="0.35">
      <c r="A58" s="24">
        <v>2021</v>
      </c>
      <c r="B58" s="25">
        <v>7312</v>
      </c>
      <c r="C58" s="26" t="s">
        <v>1285</v>
      </c>
      <c r="D58" s="26" t="s">
        <v>901</v>
      </c>
      <c r="E58" s="26" t="s">
        <v>4471</v>
      </c>
      <c r="F58" s="26" t="s">
        <v>2400</v>
      </c>
      <c r="G58" s="26" t="s">
        <v>4472</v>
      </c>
      <c r="H58" s="26" t="s">
        <v>12</v>
      </c>
      <c r="I58" s="26" t="s">
        <v>113</v>
      </c>
      <c r="J58" s="26" t="s">
        <v>154</v>
      </c>
      <c r="K58" s="25">
        <v>9349</v>
      </c>
      <c r="L58" s="26" t="s">
        <v>126</v>
      </c>
      <c r="M58" s="26" t="s">
        <v>4548</v>
      </c>
      <c r="N58" s="26" t="s">
        <v>4534</v>
      </c>
      <c r="O58" s="26" t="s">
        <v>4520</v>
      </c>
      <c r="P58" s="26" t="s">
        <v>25</v>
      </c>
      <c r="Q58" s="27">
        <v>43884</v>
      </c>
      <c r="R58" s="27">
        <v>44043</v>
      </c>
      <c r="S58" s="28">
        <v>50000</v>
      </c>
      <c r="T58" s="57">
        <v>0</v>
      </c>
      <c r="U58" s="28">
        <v>0</v>
      </c>
      <c r="V58" s="57">
        <v>0</v>
      </c>
      <c r="W58" s="28">
        <v>50000</v>
      </c>
      <c r="X58" s="28">
        <v>0</v>
      </c>
      <c r="Y58" s="57">
        <v>50000</v>
      </c>
      <c r="Z58" s="24">
        <v>5</v>
      </c>
      <c r="AA58" s="29">
        <f t="shared" si="0"/>
        <v>0.2</v>
      </c>
    </row>
    <row r="59" spans="1:27" x14ac:dyDescent="0.35">
      <c r="A59" s="24">
        <v>2021</v>
      </c>
      <c r="B59" s="25">
        <v>8515</v>
      </c>
      <c r="C59" s="26" t="s">
        <v>1364</v>
      </c>
      <c r="D59" s="26" t="s">
        <v>1137</v>
      </c>
      <c r="E59" s="26" t="s">
        <v>4433</v>
      </c>
      <c r="F59" s="26" t="s">
        <v>4434</v>
      </c>
      <c r="G59" s="26" t="s">
        <v>4435</v>
      </c>
      <c r="H59" s="26" t="s">
        <v>12</v>
      </c>
      <c r="I59" s="26" t="s">
        <v>113</v>
      </c>
      <c r="J59" s="26" t="s">
        <v>2763</v>
      </c>
      <c r="K59" s="25">
        <v>9354</v>
      </c>
      <c r="L59" s="26" t="s">
        <v>132</v>
      </c>
      <c r="M59" s="26" t="s">
        <v>4548</v>
      </c>
      <c r="N59" s="26" t="s">
        <v>4534</v>
      </c>
      <c r="O59" s="26" t="s">
        <v>4519</v>
      </c>
      <c r="P59" s="26" t="s">
        <v>2494</v>
      </c>
      <c r="Q59" s="27">
        <v>43868</v>
      </c>
      <c r="R59" s="27">
        <v>44043</v>
      </c>
      <c r="S59" s="28">
        <v>50000</v>
      </c>
      <c r="T59" s="57">
        <v>0</v>
      </c>
      <c r="U59" s="28">
        <v>0</v>
      </c>
      <c r="V59" s="57">
        <v>0</v>
      </c>
      <c r="W59" s="28">
        <v>50000</v>
      </c>
      <c r="X59" s="28">
        <v>0</v>
      </c>
      <c r="Y59" s="57">
        <v>50000</v>
      </c>
      <c r="Z59" s="24">
        <v>5</v>
      </c>
      <c r="AA59" s="29">
        <f t="shared" si="0"/>
        <v>0.2</v>
      </c>
    </row>
    <row r="60" spans="1:27" x14ac:dyDescent="0.35">
      <c r="A60" s="24">
        <v>2020</v>
      </c>
      <c r="B60" s="25">
        <v>8073</v>
      </c>
      <c r="C60" s="26" t="s">
        <v>1285</v>
      </c>
      <c r="D60" s="26" t="s">
        <v>1137</v>
      </c>
      <c r="E60" s="26" t="s">
        <v>4319</v>
      </c>
      <c r="F60" s="26" t="s">
        <v>3037</v>
      </c>
      <c r="G60" s="26" t="s">
        <v>4320</v>
      </c>
      <c r="H60" s="26" t="s">
        <v>12</v>
      </c>
      <c r="I60" s="26" t="s">
        <v>113</v>
      </c>
      <c r="J60" s="26" t="s">
        <v>125</v>
      </c>
      <c r="K60" s="25">
        <v>9349</v>
      </c>
      <c r="L60" s="26" t="s">
        <v>126</v>
      </c>
      <c r="M60" s="26" t="s">
        <v>4548</v>
      </c>
      <c r="N60" s="26" t="s">
        <v>4534</v>
      </c>
      <c r="O60" s="26" t="s">
        <v>4520</v>
      </c>
      <c r="P60" s="26" t="s">
        <v>1784</v>
      </c>
      <c r="Q60" s="27">
        <v>43773</v>
      </c>
      <c r="R60" s="27">
        <v>44012</v>
      </c>
      <c r="S60" s="28">
        <v>225000</v>
      </c>
      <c r="T60" s="57">
        <v>3089.64</v>
      </c>
      <c r="U60" s="28">
        <v>3089.64</v>
      </c>
      <c r="V60" s="57">
        <v>48990</v>
      </c>
      <c r="W60" s="28">
        <v>225000</v>
      </c>
      <c r="X60" s="28">
        <v>0</v>
      </c>
      <c r="Y60" s="57">
        <v>172920.36</v>
      </c>
      <c r="Z60" s="24">
        <v>4</v>
      </c>
      <c r="AA60" s="29">
        <f t="shared" si="0"/>
        <v>0.19213373333333331</v>
      </c>
    </row>
    <row r="61" spans="1:27" x14ac:dyDescent="0.35">
      <c r="A61" s="24">
        <v>2020</v>
      </c>
      <c r="B61" s="25">
        <v>7113</v>
      </c>
      <c r="C61" s="26" t="s">
        <v>813</v>
      </c>
      <c r="D61" s="26" t="s">
        <v>798</v>
      </c>
      <c r="E61" s="26" t="s">
        <v>4162</v>
      </c>
      <c r="F61" s="26" t="s">
        <v>3566</v>
      </c>
      <c r="G61" s="26" t="s">
        <v>4163</v>
      </c>
      <c r="H61" s="26" t="s">
        <v>12</v>
      </c>
      <c r="I61" s="26" t="s">
        <v>113</v>
      </c>
      <c r="J61" s="26" t="s">
        <v>4065</v>
      </c>
      <c r="K61" s="25">
        <v>9364</v>
      </c>
      <c r="L61" s="26" t="s">
        <v>39</v>
      </c>
      <c r="M61" s="26" t="s">
        <v>4548</v>
      </c>
      <c r="N61" s="26" t="s">
        <v>4534</v>
      </c>
      <c r="O61" s="26" t="s">
        <v>4525</v>
      </c>
      <c r="P61" s="26" t="s">
        <v>99</v>
      </c>
      <c r="Q61" s="27">
        <v>43761</v>
      </c>
      <c r="R61" s="27">
        <v>44012</v>
      </c>
      <c r="S61" s="28">
        <v>2000000</v>
      </c>
      <c r="T61" s="57">
        <v>106499.27</v>
      </c>
      <c r="U61" s="28">
        <v>106499.27</v>
      </c>
      <c r="V61" s="57">
        <v>394134.83</v>
      </c>
      <c r="W61" s="28">
        <v>2000000</v>
      </c>
      <c r="X61" s="28">
        <v>0</v>
      </c>
      <c r="Y61" s="57">
        <v>1499365.9</v>
      </c>
      <c r="Z61" s="24">
        <v>4</v>
      </c>
      <c r="AA61" s="29">
        <f t="shared" si="0"/>
        <v>0.18742073749999999</v>
      </c>
    </row>
    <row r="62" spans="1:27" x14ac:dyDescent="0.35">
      <c r="A62" s="24">
        <v>2021</v>
      </c>
      <c r="B62" s="25">
        <v>6113</v>
      </c>
      <c r="C62" s="26" t="s">
        <v>267</v>
      </c>
      <c r="D62" s="26" t="s">
        <v>109</v>
      </c>
      <c r="E62" s="26" t="s">
        <v>4288</v>
      </c>
      <c r="F62" s="26" t="s">
        <v>2805</v>
      </c>
      <c r="G62" s="26" t="s">
        <v>4289</v>
      </c>
      <c r="H62" s="26" t="s">
        <v>12</v>
      </c>
      <c r="I62" s="26" t="s">
        <v>113</v>
      </c>
      <c r="J62" s="26" t="s">
        <v>505</v>
      </c>
      <c r="K62" s="25">
        <v>9354</v>
      </c>
      <c r="L62" s="26" t="s">
        <v>132</v>
      </c>
      <c r="M62" s="26" t="s">
        <v>4548</v>
      </c>
      <c r="N62" s="26" t="s">
        <v>4534</v>
      </c>
      <c r="O62" s="26" t="s">
        <v>4519</v>
      </c>
      <c r="P62" s="26" t="s">
        <v>2303</v>
      </c>
      <c r="Q62" s="27">
        <v>43758</v>
      </c>
      <c r="R62" s="27">
        <v>44043</v>
      </c>
      <c r="S62" s="28">
        <v>139300</v>
      </c>
      <c r="T62" s="57">
        <v>5508.38</v>
      </c>
      <c r="U62" s="28">
        <v>5508.38</v>
      </c>
      <c r="V62" s="57">
        <v>6720</v>
      </c>
      <c r="W62" s="28">
        <v>139300</v>
      </c>
      <c r="X62" s="28">
        <v>0</v>
      </c>
      <c r="Y62" s="57">
        <v>127071.62</v>
      </c>
      <c r="Z62" s="24">
        <v>5</v>
      </c>
      <c r="AA62" s="29">
        <f t="shared" si="0"/>
        <v>0.18244310122038765</v>
      </c>
    </row>
    <row r="63" spans="1:27" x14ac:dyDescent="0.35">
      <c r="A63" s="24">
        <v>2020</v>
      </c>
      <c r="B63" s="25">
        <v>8514</v>
      </c>
      <c r="C63" s="26" t="s">
        <v>1362</v>
      </c>
      <c r="D63" s="26" t="s">
        <v>1137</v>
      </c>
      <c r="E63" s="26" t="s">
        <v>3834</v>
      </c>
      <c r="F63" s="26" t="s">
        <v>3835</v>
      </c>
      <c r="G63" s="26" t="s">
        <v>3836</v>
      </c>
      <c r="H63" s="26" t="s">
        <v>12</v>
      </c>
      <c r="I63" s="26" t="s">
        <v>113</v>
      </c>
      <c r="J63" s="26" t="s">
        <v>217</v>
      </c>
      <c r="K63" s="25">
        <v>9349</v>
      </c>
      <c r="L63" s="26" t="s">
        <v>126</v>
      </c>
      <c r="M63" s="26" t="s">
        <v>4548</v>
      </c>
      <c r="N63" s="26" t="s">
        <v>4534</v>
      </c>
      <c r="O63" s="26" t="s">
        <v>4520</v>
      </c>
      <c r="P63" s="26" t="s">
        <v>430</v>
      </c>
      <c r="Q63" s="27">
        <v>43472</v>
      </c>
      <c r="R63" s="27">
        <v>44012</v>
      </c>
      <c r="S63" s="28">
        <v>25000</v>
      </c>
      <c r="T63" s="57">
        <v>5589.43</v>
      </c>
      <c r="U63" s="28">
        <v>5589.43</v>
      </c>
      <c r="V63" s="57">
        <v>1420</v>
      </c>
      <c r="W63" s="28">
        <v>25000</v>
      </c>
      <c r="X63" s="28">
        <v>0</v>
      </c>
      <c r="Y63" s="57">
        <v>17990.57</v>
      </c>
      <c r="Z63" s="24">
        <v>4</v>
      </c>
      <c r="AA63" s="29">
        <f t="shared" si="0"/>
        <v>0.1799057</v>
      </c>
    </row>
    <row r="64" spans="1:27" x14ac:dyDescent="0.35">
      <c r="A64" s="24">
        <v>2021</v>
      </c>
      <c r="B64" s="25">
        <v>6113</v>
      </c>
      <c r="C64" s="26" t="s">
        <v>267</v>
      </c>
      <c r="D64" s="26" t="s">
        <v>109</v>
      </c>
      <c r="E64" s="26" t="s">
        <v>4247</v>
      </c>
      <c r="F64" s="26" t="s">
        <v>847</v>
      </c>
      <c r="G64" s="26" t="s">
        <v>4248</v>
      </c>
      <c r="H64" s="26" t="s">
        <v>12</v>
      </c>
      <c r="I64" s="26" t="s">
        <v>113</v>
      </c>
      <c r="J64" s="26" t="s">
        <v>217</v>
      </c>
      <c r="K64" s="25">
        <v>9349</v>
      </c>
      <c r="L64" s="26" t="s">
        <v>126</v>
      </c>
      <c r="M64" s="26" t="s">
        <v>4548</v>
      </c>
      <c r="N64" s="26" t="s">
        <v>4534</v>
      </c>
      <c r="O64" s="26" t="s">
        <v>4520</v>
      </c>
      <c r="P64" s="26" t="s">
        <v>44</v>
      </c>
      <c r="Q64" s="27">
        <v>43761</v>
      </c>
      <c r="R64" s="27">
        <v>44043</v>
      </c>
      <c r="S64" s="28">
        <v>400000</v>
      </c>
      <c r="T64" s="57">
        <v>32816.61</v>
      </c>
      <c r="U64" s="28">
        <v>32816.61</v>
      </c>
      <c r="V64" s="57">
        <v>10427.17</v>
      </c>
      <c r="W64" s="28">
        <v>400000</v>
      </c>
      <c r="X64" s="28">
        <v>0</v>
      </c>
      <c r="Y64" s="57">
        <v>356756.22</v>
      </c>
      <c r="Z64" s="24">
        <v>5</v>
      </c>
      <c r="AA64" s="29">
        <f t="shared" si="0"/>
        <v>0.17837810999999998</v>
      </c>
    </row>
    <row r="65" spans="1:27" x14ac:dyDescent="0.35">
      <c r="A65" s="24">
        <v>2020</v>
      </c>
      <c r="B65" s="25">
        <v>8520</v>
      </c>
      <c r="C65" s="26" t="s">
        <v>1368</v>
      </c>
      <c r="D65" s="26" t="s">
        <v>1143</v>
      </c>
      <c r="E65" s="26" t="s">
        <v>3655</v>
      </c>
      <c r="F65" s="26" t="s">
        <v>3656</v>
      </c>
      <c r="G65" s="26" t="s">
        <v>3657</v>
      </c>
      <c r="H65" s="26" t="s">
        <v>12</v>
      </c>
      <c r="I65" s="26" t="s">
        <v>113</v>
      </c>
      <c r="J65" s="26" t="s">
        <v>3658</v>
      </c>
      <c r="K65" s="25">
        <v>9091</v>
      </c>
      <c r="L65" s="26" t="s">
        <v>727</v>
      </c>
      <c r="M65" s="26" t="s">
        <v>4535</v>
      </c>
      <c r="N65" s="26" t="s">
        <v>4536</v>
      </c>
      <c r="O65" s="26" t="s">
        <v>4524</v>
      </c>
      <c r="P65" s="26" t="s">
        <v>33</v>
      </c>
      <c r="Q65" s="27">
        <v>43339</v>
      </c>
      <c r="R65" s="27">
        <v>44012</v>
      </c>
      <c r="S65" s="28">
        <v>875000</v>
      </c>
      <c r="T65" s="57">
        <v>198000</v>
      </c>
      <c r="U65" s="28">
        <v>198000</v>
      </c>
      <c r="V65" s="57">
        <v>132000</v>
      </c>
      <c r="W65" s="28">
        <v>875000</v>
      </c>
      <c r="X65" s="28">
        <v>0</v>
      </c>
      <c r="Y65" s="57">
        <v>545000</v>
      </c>
      <c r="Z65" s="24">
        <v>4</v>
      </c>
      <c r="AA65" s="29">
        <f t="shared" si="0"/>
        <v>0.15571428571428572</v>
      </c>
    </row>
    <row r="66" spans="1:27" x14ac:dyDescent="0.35">
      <c r="A66" s="24">
        <v>2021</v>
      </c>
      <c r="B66" s="25">
        <v>6113</v>
      </c>
      <c r="C66" s="26" t="s">
        <v>267</v>
      </c>
      <c r="D66" s="26" t="s">
        <v>109</v>
      </c>
      <c r="E66" s="26" t="s">
        <v>4372</v>
      </c>
      <c r="F66" s="26" t="s">
        <v>3640</v>
      </c>
      <c r="G66" s="26" t="s">
        <v>4373</v>
      </c>
      <c r="H66" s="26" t="s">
        <v>12</v>
      </c>
      <c r="I66" s="26" t="s">
        <v>113</v>
      </c>
      <c r="J66" s="26" t="s">
        <v>3443</v>
      </c>
      <c r="K66" s="25">
        <v>9351</v>
      </c>
      <c r="L66" s="26" t="s">
        <v>34</v>
      </c>
      <c r="M66" s="26" t="s">
        <v>4548</v>
      </c>
      <c r="N66" s="26" t="s">
        <v>4534</v>
      </c>
      <c r="O66" s="26" t="s">
        <v>4522</v>
      </c>
      <c r="P66" s="26" t="s">
        <v>332</v>
      </c>
      <c r="Q66" s="27">
        <v>43819</v>
      </c>
      <c r="R66" s="27">
        <v>44043</v>
      </c>
      <c r="S66" s="28">
        <v>182599</v>
      </c>
      <c r="T66" s="57">
        <v>12653.7</v>
      </c>
      <c r="U66" s="28">
        <v>12653.7</v>
      </c>
      <c r="V66" s="57">
        <v>31025</v>
      </c>
      <c r="W66" s="28">
        <v>182599</v>
      </c>
      <c r="X66" s="28">
        <v>0</v>
      </c>
      <c r="Y66" s="57">
        <v>138920.29999999999</v>
      </c>
      <c r="Z66" s="24">
        <v>5</v>
      </c>
      <c r="AA66" s="29">
        <f t="shared" si="0"/>
        <v>0.15215888367406175</v>
      </c>
    </row>
    <row r="67" spans="1:27" x14ac:dyDescent="0.35">
      <c r="A67" s="24">
        <v>2020</v>
      </c>
      <c r="B67" s="25">
        <v>8084</v>
      </c>
      <c r="C67" s="26" t="s">
        <v>934</v>
      </c>
      <c r="D67" s="26" t="s">
        <v>1137</v>
      </c>
      <c r="E67" s="26" t="s">
        <v>3551</v>
      </c>
      <c r="F67" s="26" t="s">
        <v>2481</v>
      </c>
      <c r="G67" s="26" t="s">
        <v>3552</v>
      </c>
      <c r="H67" s="26" t="s">
        <v>12</v>
      </c>
      <c r="I67" s="26" t="s">
        <v>113</v>
      </c>
      <c r="J67" s="26" t="s">
        <v>2483</v>
      </c>
      <c r="K67" s="25">
        <v>9259</v>
      </c>
      <c r="L67" s="26" t="s">
        <v>2484</v>
      </c>
      <c r="M67" s="26" t="s">
        <v>4541</v>
      </c>
      <c r="N67" s="26" t="s">
        <v>4542</v>
      </c>
      <c r="O67" s="26" t="s">
        <v>4520</v>
      </c>
      <c r="P67" s="26" t="s">
        <v>44</v>
      </c>
      <c r="Q67" s="27">
        <v>43227</v>
      </c>
      <c r="R67" s="27">
        <v>44012</v>
      </c>
      <c r="S67" s="28">
        <v>200000</v>
      </c>
      <c r="T67" s="57">
        <v>73251.87</v>
      </c>
      <c r="U67" s="28">
        <v>18383.18</v>
      </c>
      <c r="V67" s="57">
        <v>8973.9500000000007</v>
      </c>
      <c r="W67" s="28">
        <v>200000</v>
      </c>
      <c r="X67" s="28">
        <v>0</v>
      </c>
      <c r="Y67" s="57">
        <v>117774.18</v>
      </c>
      <c r="Z67" s="24">
        <v>4</v>
      </c>
      <c r="AA67" s="29">
        <f t="shared" si="0"/>
        <v>0.14721772499999999</v>
      </c>
    </row>
    <row r="68" spans="1:27" x14ac:dyDescent="0.35">
      <c r="A68" s="24">
        <v>2021</v>
      </c>
      <c r="B68" s="25">
        <v>8072</v>
      </c>
      <c r="C68" s="26" t="s">
        <v>1281</v>
      </c>
      <c r="D68" s="26" t="s">
        <v>1137</v>
      </c>
      <c r="E68" s="26" t="s">
        <v>4282</v>
      </c>
      <c r="F68" s="26" t="s">
        <v>2805</v>
      </c>
      <c r="G68" s="26" t="s">
        <v>4283</v>
      </c>
      <c r="H68" s="26" t="s">
        <v>12</v>
      </c>
      <c r="I68" s="26" t="s">
        <v>113</v>
      </c>
      <c r="J68" s="26" t="s">
        <v>505</v>
      </c>
      <c r="K68" s="25">
        <v>9354</v>
      </c>
      <c r="L68" s="26" t="s">
        <v>132</v>
      </c>
      <c r="M68" s="26" t="s">
        <v>4548</v>
      </c>
      <c r="N68" s="26" t="s">
        <v>4534</v>
      </c>
      <c r="O68" s="26" t="s">
        <v>4519</v>
      </c>
      <c r="P68" s="26" t="s">
        <v>2303</v>
      </c>
      <c r="Q68" s="27">
        <v>43758</v>
      </c>
      <c r="R68" s="27">
        <v>44074</v>
      </c>
      <c r="S68" s="28">
        <v>100000</v>
      </c>
      <c r="T68" s="57">
        <v>5717.44</v>
      </c>
      <c r="U68" s="28">
        <v>5717.44</v>
      </c>
      <c r="V68" s="57">
        <v>6720</v>
      </c>
      <c r="W68" s="28">
        <v>100000</v>
      </c>
      <c r="X68" s="28">
        <v>0</v>
      </c>
      <c r="Y68" s="57">
        <v>87562.559999999998</v>
      </c>
      <c r="Z68" s="24">
        <v>6</v>
      </c>
      <c r="AA68" s="29">
        <f t="shared" si="0"/>
        <v>0.1459376</v>
      </c>
    </row>
    <row r="69" spans="1:27" x14ac:dyDescent="0.35">
      <c r="A69" s="24">
        <v>2020</v>
      </c>
      <c r="B69" s="25">
        <v>7113</v>
      </c>
      <c r="C69" s="26" t="s">
        <v>813</v>
      </c>
      <c r="D69" s="26" t="s">
        <v>798</v>
      </c>
      <c r="E69" s="26" t="s">
        <v>3349</v>
      </c>
      <c r="F69" s="26" t="s">
        <v>929</v>
      </c>
      <c r="G69" s="26" t="s">
        <v>3350</v>
      </c>
      <c r="H69" s="26" t="s">
        <v>12</v>
      </c>
      <c r="I69" s="26" t="s">
        <v>113</v>
      </c>
      <c r="J69" s="26" t="s">
        <v>2552</v>
      </c>
      <c r="K69" s="25">
        <v>9350</v>
      </c>
      <c r="L69" s="26" t="s">
        <v>145</v>
      </c>
      <c r="M69" s="26" t="s">
        <v>4548</v>
      </c>
      <c r="N69" s="26" t="s">
        <v>4534</v>
      </c>
      <c r="O69" s="26" t="s">
        <v>4521</v>
      </c>
      <c r="P69" s="26" t="s">
        <v>931</v>
      </c>
      <c r="Q69" s="27">
        <v>43136</v>
      </c>
      <c r="R69" s="27">
        <v>44012</v>
      </c>
      <c r="S69" s="28">
        <v>120000</v>
      </c>
      <c r="T69" s="57">
        <v>46901.34</v>
      </c>
      <c r="U69" s="28">
        <v>26490.04</v>
      </c>
      <c r="V69" s="57">
        <v>6137.08</v>
      </c>
      <c r="W69" s="28">
        <v>120000</v>
      </c>
      <c r="X69" s="28">
        <v>0</v>
      </c>
      <c r="Y69" s="57">
        <v>66961.58</v>
      </c>
      <c r="Z69" s="24">
        <v>4</v>
      </c>
      <c r="AA69" s="29">
        <f t="shared" si="0"/>
        <v>0.13950329166666667</v>
      </c>
    </row>
    <row r="70" spans="1:27" x14ac:dyDescent="0.35">
      <c r="A70" s="24">
        <v>2020</v>
      </c>
      <c r="B70" s="25">
        <v>8514</v>
      </c>
      <c r="C70" s="26" t="s">
        <v>1362</v>
      </c>
      <c r="D70" s="26" t="s">
        <v>1137</v>
      </c>
      <c r="E70" s="26" t="s">
        <v>3852</v>
      </c>
      <c r="F70" s="26" t="s">
        <v>2961</v>
      </c>
      <c r="G70" s="26" t="s">
        <v>3853</v>
      </c>
      <c r="H70" s="26" t="s">
        <v>12</v>
      </c>
      <c r="I70" s="26" t="s">
        <v>113</v>
      </c>
      <c r="J70" s="26" t="s">
        <v>213</v>
      </c>
      <c r="K70" s="25">
        <v>9350</v>
      </c>
      <c r="L70" s="26" t="s">
        <v>145</v>
      </c>
      <c r="M70" s="26" t="s">
        <v>4548</v>
      </c>
      <c r="N70" s="26" t="s">
        <v>4534</v>
      </c>
      <c r="O70" s="26" t="s">
        <v>4520</v>
      </c>
      <c r="P70" s="26" t="s">
        <v>150</v>
      </c>
      <c r="Q70" s="27">
        <v>43488</v>
      </c>
      <c r="R70" s="27">
        <v>43982</v>
      </c>
      <c r="S70" s="28">
        <v>40000</v>
      </c>
      <c r="T70" s="57">
        <v>21210.68</v>
      </c>
      <c r="U70" s="28">
        <v>3672.78</v>
      </c>
      <c r="V70" s="57">
        <v>2343</v>
      </c>
      <c r="W70" s="28">
        <v>40000</v>
      </c>
      <c r="X70" s="28">
        <v>0</v>
      </c>
      <c r="Y70" s="57">
        <v>16446.32</v>
      </c>
      <c r="Z70" s="24">
        <v>3</v>
      </c>
      <c r="AA70" s="29">
        <f t="shared" si="0"/>
        <v>0.13705266666666666</v>
      </c>
    </row>
    <row r="71" spans="1:27" x14ac:dyDescent="0.35">
      <c r="A71" s="24">
        <v>2021</v>
      </c>
      <c r="B71" s="25">
        <v>8075</v>
      </c>
      <c r="C71" s="26" t="s">
        <v>1325</v>
      </c>
      <c r="D71" s="26" t="s">
        <v>1137</v>
      </c>
      <c r="E71" s="26" t="s">
        <v>4331</v>
      </c>
      <c r="F71" s="26" t="s">
        <v>4332</v>
      </c>
      <c r="G71" s="26" t="s">
        <v>4333</v>
      </c>
      <c r="H71" s="26" t="s">
        <v>12</v>
      </c>
      <c r="I71" s="26" t="s">
        <v>113</v>
      </c>
      <c r="J71" s="26" t="s">
        <v>303</v>
      </c>
      <c r="K71" s="25">
        <v>9351</v>
      </c>
      <c r="L71" s="26" t="s">
        <v>34</v>
      </c>
      <c r="M71" s="26" t="s">
        <v>4548</v>
      </c>
      <c r="N71" s="26" t="s">
        <v>4534</v>
      </c>
      <c r="O71" s="26" t="s">
        <v>4522</v>
      </c>
      <c r="P71" s="26" t="s">
        <v>899</v>
      </c>
      <c r="Q71" s="27">
        <v>43788</v>
      </c>
      <c r="R71" s="27">
        <v>44074</v>
      </c>
      <c r="S71" s="28">
        <v>300000</v>
      </c>
      <c r="T71" s="57">
        <v>43037.53</v>
      </c>
      <c r="U71" s="28">
        <v>43037.53</v>
      </c>
      <c r="V71" s="57">
        <v>13417.74</v>
      </c>
      <c r="W71" s="28">
        <v>300000</v>
      </c>
      <c r="X71" s="28">
        <v>0</v>
      </c>
      <c r="Y71" s="57">
        <v>243544.73</v>
      </c>
      <c r="Z71" s="24">
        <v>6</v>
      </c>
      <c r="AA71" s="29">
        <f t="shared" si="0"/>
        <v>0.13530262777777777</v>
      </c>
    </row>
    <row r="72" spans="1:27" x14ac:dyDescent="0.35">
      <c r="A72" s="24">
        <v>2020</v>
      </c>
      <c r="B72" s="25">
        <v>8766</v>
      </c>
      <c r="C72" s="26" t="s">
        <v>1382</v>
      </c>
      <c r="D72" s="26" t="s">
        <v>1146</v>
      </c>
      <c r="E72" s="26" t="s">
        <v>4005</v>
      </c>
      <c r="F72" s="26" t="s">
        <v>4006</v>
      </c>
      <c r="G72" s="26" t="s">
        <v>4007</v>
      </c>
      <c r="H72" s="26" t="s">
        <v>12</v>
      </c>
      <c r="I72" s="26" t="s">
        <v>113</v>
      </c>
      <c r="J72" s="26" t="s">
        <v>4008</v>
      </c>
      <c r="K72" s="25">
        <v>9343</v>
      </c>
      <c r="L72" s="26" t="s">
        <v>2634</v>
      </c>
      <c r="M72" s="26" t="s">
        <v>4537</v>
      </c>
      <c r="N72" s="26" t="s">
        <v>4538</v>
      </c>
      <c r="O72" s="26" t="s">
        <v>4522</v>
      </c>
      <c r="P72" s="26" t="s">
        <v>693</v>
      </c>
      <c r="Q72" s="27">
        <v>43602</v>
      </c>
      <c r="R72" s="27">
        <v>43982</v>
      </c>
      <c r="S72" s="28">
        <v>100000</v>
      </c>
      <c r="T72" s="57">
        <v>32881.300000000003</v>
      </c>
      <c r="U72" s="28">
        <v>30910.09</v>
      </c>
      <c r="V72" s="57">
        <v>26600</v>
      </c>
      <c r="W72" s="28">
        <v>100000</v>
      </c>
      <c r="X72" s="28">
        <v>0</v>
      </c>
      <c r="Y72" s="57">
        <v>40518.699999999997</v>
      </c>
      <c r="Z72" s="24">
        <v>3</v>
      </c>
      <c r="AA72" s="29">
        <f t="shared" si="0"/>
        <v>0.13506233333333331</v>
      </c>
    </row>
    <row r="73" spans="1:27" x14ac:dyDescent="0.35">
      <c r="A73" s="24">
        <v>2020</v>
      </c>
      <c r="B73" s="25">
        <v>7310</v>
      </c>
      <c r="C73" s="26" t="s">
        <v>1281</v>
      </c>
      <c r="D73" s="26" t="s">
        <v>901</v>
      </c>
      <c r="E73" s="26" t="s">
        <v>2931</v>
      </c>
      <c r="F73" s="26" t="s">
        <v>2932</v>
      </c>
      <c r="G73" s="26" t="s">
        <v>2933</v>
      </c>
      <c r="H73" s="26" t="s">
        <v>12</v>
      </c>
      <c r="I73" s="26" t="s">
        <v>113</v>
      </c>
      <c r="J73" s="26" t="s">
        <v>2934</v>
      </c>
      <c r="K73" s="25">
        <v>9344</v>
      </c>
      <c r="L73" s="26" t="s">
        <v>2935</v>
      </c>
      <c r="M73" s="26" t="s">
        <v>4537</v>
      </c>
      <c r="N73" s="26" t="s">
        <v>4538</v>
      </c>
      <c r="O73" s="26" t="s">
        <v>4519</v>
      </c>
      <c r="P73" s="26" t="s">
        <v>17</v>
      </c>
      <c r="Q73" s="27">
        <v>42759</v>
      </c>
      <c r="R73" s="27">
        <v>44012</v>
      </c>
      <c r="S73" s="28">
        <v>150000</v>
      </c>
      <c r="T73" s="57">
        <v>50245.5</v>
      </c>
      <c r="U73" s="28">
        <v>14329.5</v>
      </c>
      <c r="V73" s="57">
        <v>19200</v>
      </c>
      <c r="W73" s="28">
        <v>150000</v>
      </c>
      <c r="X73" s="28">
        <v>0</v>
      </c>
      <c r="Y73" s="57">
        <v>80554.5</v>
      </c>
      <c r="Z73" s="24">
        <v>4</v>
      </c>
      <c r="AA73" s="29">
        <f t="shared" si="0"/>
        <v>0.1342575</v>
      </c>
    </row>
    <row r="74" spans="1:27" x14ac:dyDescent="0.35">
      <c r="A74" s="24">
        <v>2021</v>
      </c>
      <c r="B74" s="25">
        <v>8072</v>
      </c>
      <c r="C74" s="26" t="s">
        <v>1281</v>
      </c>
      <c r="D74" s="26" t="s">
        <v>1137</v>
      </c>
      <c r="E74" s="26" t="s">
        <v>4321</v>
      </c>
      <c r="F74" s="26" t="s">
        <v>4142</v>
      </c>
      <c r="G74" s="26" t="s">
        <v>4322</v>
      </c>
      <c r="H74" s="26" t="s">
        <v>12</v>
      </c>
      <c r="I74" s="26" t="s">
        <v>113</v>
      </c>
      <c r="J74" s="26" t="s">
        <v>783</v>
      </c>
      <c r="K74" s="25">
        <v>9348</v>
      </c>
      <c r="L74" s="26" t="s">
        <v>243</v>
      </c>
      <c r="M74" s="26" t="s">
        <v>4548</v>
      </c>
      <c r="N74" s="26" t="s">
        <v>4534</v>
      </c>
      <c r="O74" s="26" t="s">
        <v>4519</v>
      </c>
      <c r="P74" s="26" t="s">
        <v>17</v>
      </c>
      <c r="Q74" s="27">
        <v>43787</v>
      </c>
      <c r="R74" s="27">
        <v>44043</v>
      </c>
      <c r="S74" s="28">
        <v>600000</v>
      </c>
      <c r="T74" s="57">
        <v>81397.94</v>
      </c>
      <c r="U74" s="28">
        <v>81397.94</v>
      </c>
      <c r="V74" s="57">
        <v>117090.22</v>
      </c>
      <c r="W74" s="28">
        <v>600000</v>
      </c>
      <c r="X74" s="28">
        <v>0</v>
      </c>
      <c r="Y74" s="57">
        <v>401511.84</v>
      </c>
      <c r="Z74" s="24">
        <v>5</v>
      </c>
      <c r="AA74" s="29">
        <f t="shared" si="0"/>
        <v>0.13383728</v>
      </c>
    </row>
    <row r="75" spans="1:27" x14ac:dyDescent="0.35">
      <c r="A75" s="24">
        <v>2020</v>
      </c>
      <c r="B75" s="25">
        <v>8075</v>
      </c>
      <c r="C75" s="26" t="s">
        <v>1325</v>
      </c>
      <c r="D75" s="26" t="s">
        <v>1137</v>
      </c>
      <c r="E75" s="26" t="s">
        <v>4275</v>
      </c>
      <c r="F75" s="26" t="s">
        <v>4276</v>
      </c>
      <c r="G75" s="26" t="s">
        <v>4277</v>
      </c>
      <c r="H75" s="26" t="s">
        <v>12</v>
      </c>
      <c r="I75" s="26" t="s">
        <v>113</v>
      </c>
      <c r="J75" s="26" t="s">
        <v>310</v>
      </c>
      <c r="K75" s="25">
        <v>9351</v>
      </c>
      <c r="L75" s="26" t="s">
        <v>34</v>
      </c>
      <c r="M75" s="26" t="s">
        <v>4548</v>
      </c>
      <c r="N75" s="26" t="s">
        <v>4534</v>
      </c>
      <c r="O75" s="26" t="s">
        <v>4522</v>
      </c>
      <c r="P75" s="26" t="s">
        <v>833</v>
      </c>
      <c r="Q75" s="27">
        <v>43753</v>
      </c>
      <c r="R75" s="27">
        <v>44012</v>
      </c>
      <c r="S75" s="28">
        <v>300000</v>
      </c>
      <c r="T75" s="57">
        <v>74443.78</v>
      </c>
      <c r="U75" s="28">
        <v>74443.78</v>
      </c>
      <c r="V75" s="57">
        <v>65411.26</v>
      </c>
      <c r="W75" s="28">
        <v>300000</v>
      </c>
      <c r="X75" s="28">
        <v>0</v>
      </c>
      <c r="Y75" s="57">
        <v>160144.95999999999</v>
      </c>
      <c r="Z75" s="24">
        <v>4</v>
      </c>
      <c r="AA75" s="29">
        <f t="shared" si="0"/>
        <v>0.13345413333333334</v>
      </c>
    </row>
    <row r="76" spans="1:27" x14ac:dyDescent="0.35">
      <c r="A76" s="24">
        <v>2020</v>
      </c>
      <c r="B76" s="25">
        <v>8075</v>
      </c>
      <c r="C76" s="26" t="s">
        <v>1325</v>
      </c>
      <c r="D76" s="26" t="s">
        <v>1137</v>
      </c>
      <c r="E76" s="26" t="s">
        <v>4271</v>
      </c>
      <c r="F76" s="26" t="s">
        <v>3261</v>
      </c>
      <c r="G76" s="26" t="s">
        <v>4272</v>
      </c>
      <c r="H76" s="26" t="s">
        <v>12</v>
      </c>
      <c r="I76" s="26" t="s">
        <v>113</v>
      </c>
      <c r="J76" s="26" t="s">
        <v>1077</v>
      </c>
      <c r="K76" s="25">
        <v>9350</v>
      </c>
      <c r="L76" s="26" t="s">
        <v>145</v>
      </c>
      <c r="M76" s="26" t="s">
        <v>4548</v>
      </c>
      <c r="N76" s="26" t="s">
        <v>4534</v>
      </c>
      <c r="O76" s="26" t="s">
        <v>4522</v>
      </c>
      <c r="P76" s="26" t="s">
        <v>812</v>
      </c>
      <c r="Q76" s="27">
        <v>43748</v>
      </c>
      <c r="R76" s="27">
        <v>44012</v>
      </c>
      <c r="S76" s="28">
        <v>250000</v>
      </c>
      <c r="T76" s="57">
        <v>107874.95</v>
      </c>
      <c r="U76" s="28">
        <v>107874.95</v>
      </c>
      <c r="V76" s="57">
        <v>14577.44</v>
      </c>
      <c r="W76" s="28">
        <v>250000</v>
      </c>
      <c r="X76" s="28">
        <v>0</v>
      </c>
      <c r="Y76" s="57">
        <v>127547.61</v>
      </c>
      <c r="Z76" s="24">
        <v>4</v>
      </c>
      <c r="AA76" s="29">
        <f t="shared" si="0"/>
        <v>0.12754761000000001</v>
      </c>
    </row>
    <row r="77" spans="1:27" x14ac:dyDescent="0.35">
      <c r="A77" s="24">
        <v>2021</v>
      </c>
      <c r="B77" s="25">
        <v>8072</v>
      </c>
      <c r="C77" s="26" t="s">
        <v>1281</v>
      </c>
      <c r="D77" s="26" t="s">
        <v>1137</v>
      </c>
      <c r="E77" s="26" t="s">
        <v>4099</v>
      </c>
      <c r="F77" s="26" t="s">
        <v>4100</v>
      </c>
      <c r="G77" s="26" t="s">
        <v>4101</v>
      </c>
      <c r="H77" s="26" t="s">
        <v>12</v>
      </c>
      <c r="I77" s="26" t="s">
        <v>113</v>
      </c>
      <c r="J77" s="26" t="s">
        <v>2852</v>
      </c>
      <c r="K77" s="25">
        <v>9348</v>
      </c>
      <c r="L77" s="26" t="s">
        <v>243</v>
      </c>
      <c r="M77" s="26" t="s">
        <v>4548</v>
      </c>
      <c r="N77" s="26" t="s">
        <v>4534</v>
      </c>
      <c r="O77" s="26" t="s">
        <v>4519</v>
      </c>
      <c r="P77" s="26" t="s">
        <v>379</v>
      </c>
      <c r="Q77" s="27">
        <v>43642</v>
      </c>
      <c r="R77" s="27">
        <v>44074</v>
      </c>
      <c r="S77" s="28">
        <v>200000</v>
      </c>
      <c r="T77" s="57">
        <v>46428.27</v>
      </c>
      <c r="U77" s="28">
        <v>46428.27</v>
      </c>
      <c r="V77" s="57">
        <v>1400</v>
      </c>
      <c r="W77" s="28">
        <v>200000</v>
      </c>
      <c r="X77" s="28">
        <v>0</v>
      </c>
      <c r="Y77" s="57">
        <v>152171.73000000001</v>
      </c>
      <c r="Z77" s="24">
        <v>6</v>
      </c>
      <c r="AA77" s="29">
        <f t="shared" si="0"/>
        <v>0.12680977500000001</v>
      </c>
    </row>
    <row r="78" spans="1:27" x14ac:dyDescent="0.35">
      <c r="A78" s="24">
        <v>2021</v>
      </c>
      <c r="B78" s="25">
        <v>6113</v>
      </c>
      <c r="C78" s="26" t="s">
        <v>267</v>
      </c>
      <c r="D78" s="26" t="s">
        <v>109</v>
      </c>
      <c r="E78" s="26" t="s">
        <v>4184</v>
      </c>
      <c r="F78" s="26" t="s">
        <v>301</v>
      </c>
      <c r="G78" s="26" t="s">
        <v>4185</v>
      </c>
      <c r="H78" s="26" t="s">
        <v>12</v>
      </c>
      <c r="I78" s="26" t="s">
        <v>113</v>
      </c>
      <c r="J78" s="26" t="s">
        <v>303</v>
      </c>
      <c r="K78" s="25">
        <v>9351</v>
      </c>
      <c r="L78" s="26" t="s">
        <v>34</v>
      </c>
      <c r="M78" s="26" t="s">
        <v>4548</v>
      </c>
      <c r="N78" s="26" t="s">
        <v>4534</v>
      </c>
      <c r="O78" s="26" t="s">
        <v>4522</v>
      </c>
      <c r="P78" s="26" t="s">
        <v>304</v>
      </c>
      <c r="Q78" s="27">
        <v>43700</v>
      </c>
      <c r="R78" s="27">
        <v>44043</v>
      </c>
      <c r="S78" s="28">
        <v>220000</v>
      </c>
      <c r="T78" s="57">
        <v>14550.88</v>
      </c>
      <c r="U78" s="28">
        <v>14550.88</v>
      </c>
      <c r="V78" s="57">
        <v>16706</v>
      </c>
      <c r="W78" s="28">
        <v>170000</v>
      </c>
      <c r="X78" s="28">
        <v>50000</v>
      </c>
      <c r="Y78" s="57">
        <v>138743.12</v>
      </c>
      <c r="Z78" s="24">
        <v>5</v>
      </c>
      <c r="AA78" s="29">
        <f t="shared" si="0"/>
        <v>0.1261301090909091</v>
      </c>
    </row>
    <row r="79" spans="1:27" x14ac:dyDescent="0.35">
      <c r="A79" s="24">
        <v>2020</v>
      </c>
      <c r="B79" s="25">
        <v>8076</v>
      </c>
      <c r="C79" s="26" t="s">
        <v>1294</v>
      </c>
      <c r="D79" s="26" t="s">
        <v>1137</v>
      </c>
      <c r="E79" s="26" t="s">
        <v>3494</v>
      </c>
      <c r="F79" s="26" t="s">
        <v>3495</v>
      </c>
      <c r="G79" s="26" t="s">
        <v>3496</v>
      </c>
      <c r="H79" s="26" t="s">
        <v>12</v>
      </c>
      <c r="I79" s="26" t="s">
        <v>113</v>
      </c>
      <c r="J79" s="26" t="s">
        <v>1636</v>
      </c>
      <c r="K79" s="25">
        <v>9352</v>
      </c>
      <c r="L79" s="26" t="s">
        <v>78</v>
      </c>
      <c r="M79" s="26" t="s">
        <v>4548</v>
      </c>
      <c r="N79" s="26" t="s">
        <v>4534</v>
      </c>
      <c r="O79" s="26" t="s">
        <v>4523</v>
      </c>
      <c r="P79" s="26" t="s">
        <v>684</v>
      </c>
      <c r="Q79" s="27">
        <v>43200</v>
      </c>
      <c r="R79" s="27">
        <v>43982</v>
      </c>
      <c r="S79" s="28">
        <v>100000</v>
      </c>
      <c r="T79" s="57">
        <v>10873.78</v>
      </c>
      <c r="U79" s="28">
        <v>6521.32</v>
      </c>
      <c r="V79" s="57">
        <v>51300</v>
      </c>
      <c r="W79" s="28">
        <v>100000</v>
      </c>
      <c r="X79" s="28">
        <v>0</v>
      </c>
      <c r="Y79" s="57">
        <v>37826.22</v>
      </c>
      <c r="Z79" s="24">
        <v>3</v>
      </c>
      <c r="AA79" s="29">
        <f t="shared" si="0"/>
        <v>0.12608739999999999</v>
      </c>
    </row>
    <row r="80" spans="1:27" x14ac:dyDescent="0.35">
      <c r="A80" s="24">
        <v>2020</v>
      </c>
      <c r="B80" s="25">
        <v>6069</v>
      </c>
      <c r="C80" s="26" t="s">
        <v>1254</v>
      </c>
      <c r="D80" s="26" t="s">
        <v>109</v>
      </c>
      <c r="E80" s="26" t="s">
        <v>4207</v>
      </c>
      <c r="F80" s="26" t="s">
        <v>4208</v>
      </c>
      <c r="G80" s="26" t="s">
        <v>4209</v>
      </c>
      <c r="H80" s="26" t="s">
        <v>12</v>
      </c>
      <c r="I80" s="26" t="s">
        <v>113</v>
      </c>
      <c r="J80" s="26" t="s">
        <v>458</v>
      </c>
      <c r="K80" s="25">
        <v>9348</v>
      </c>
      <c r="L80" s="26" t="s">
        <v>243</v>
      </c>
      <c r="M80" s="26" t="s">
        <v>4548</v>
      </c>
      <c r="N80" s="26" t="s">
        <v>4534</v>
      </c>
      <c r="O80" s="26" t="s">
        <v>4519</v>
      </c>
      <c r="P80" s="26" t="s">
        <v>493</v>
      </c>
      <c r="Q80" s="27">
        <v>43711</v>
      </c>
      <c r="R80" s="27">
        <v>44012</v>
      </c>
      <c r="S80" s="28">
        <v>450000</v>
      </c>
      <c r="T80" s="57">
        <v>119244.05</v>
      </c>
      <c r="U80" s="28">
        <v>119244.05</v>
      </c>
      <c r="V80" s="57">
        <v>105628</v>
      </c>
      <c r="W80" s="28">
        <v>450000</v>
      </c>
      <c r="X80" s="28">
        <v>0</v>
      </c>
      <c r="Y80" s="57">
        <v>225127.95</v>
      </c>
      <c r="Z80" s="24">
        <v>4</v>
      </c>
      <c r="AA80" s="29">
        <f t="shared" si="0"/>
        <v>0.12507108333333333</v>
      </c>
    </row>
    <row r="81" spans="1:27" x14ac:dyDescent="0.35">
      <c r="A81" s="24">
        <v>2020</v>
      </c>
      <c r="B81" s="25">
        <v>8078</v>
      </c>
      <c r="C81" s="26" t="s">
        <v>1283</v>
      </c>
      <c r="D81" s="26" t="s">
        <v>1137</v>
      </c>
      <c r="E81" s="26" t="s">
        <v>4436</v>
      </c>
      <c r="F81" s="26" t="s">
        <v>3408</v>
      </c>
      <c r="G81" s="26" t="s">
        <v>4437</v>
      </c>
      <c r="H81" s="26" t="s">
        <v>12</v>
      </c>
      <c r="I81" s="26" t="s">
        <v>113</v>
      </c>
      <c r="J81" s="26" t="s">
        <v>3436</v>
      </c>
      <c r="K81" s="25">
        <v>8123</v>
      </c>
      <c r="L81" s="26" t="s">
        <v>115</v>
      </c>
      <c r="M81" s="26" t="s">
        <v>4533</v>
      </c>
      <c r="N81" s="26" t="s">
        <v>4534</v>
      </c>
      <c r="O81" s="26" t="s">
        <v>4524</v>
      </c>
      <c r="P81" s="26" t="s">
        <v>33</v>
      </c>
      <c r="Q81" s="27">
        <v>43873</v>
      </c>
      <c r="R81" s="27">
        <v>44012</v>
      </c>
      <c r="S81" s="28">
        <v>110000</v>
      </c>
      <c r="T81" s="57">
        <v>0</v>
      </c>
      <c r="U81" s="28">
        <v>0</v>
      </c>
      <c r="V81" s="57">
        <v>0</v>
      </c>
      <c r="W81" s="28">
        <v>55000</v>
      </c>
      <c r="X81" s="28">
        <v>55000</v>
      </c>
      <c r="Y81" s="57">
        <v>55000</v>
      </c>
      <c r="Z81" s="24">
        <v>4</v>
      </c>
      <c r="AA81" s="29">
        <f t="shared" si="0"/>
        <v>0.125</v>
      </c>
    </row>
    <row r="82" spans="1:27" x14ac:dyDescent="0.35">
      <c r="A82" s="24">
        <v>2020</v>
      </c>
      <c r="B82" s="25">
        <v>7113</v>
      </c>
      <c r="C82" s="26" t="s">
        <v>813</v>
      </c>
      <c r="D82" s="26" t="s">
        <v>798</v>
      </c>
      <c r="E82" s="26" t="s">
        <v>3091</v>
      </c>
      <c r="F82" s="26" t="s">
        <v>3092</v>
      </c>
      <c r="G82" s="26" t="s">
        <v>3093</v>
      </c>
      <c r="H82" s="26" t="s">
        <v>12</v>
      </c>
      <c r="I82" s="26" t="s">
        <v>113</v>
      </c>
      <c r="J82" s="26" t="s">
        <v>3004</v>
      </c>
      <c r="K82" s="25">
        <v>9364</v>
      </c>
      <c r="L82" s="26" t="s">
        <v>39</v>
      </c>
      <c r="M82" s="26" t="s">
        <v>4548</v>
      </c>
      <c r="N82" s="26" t="s">
        <v>4534</v>
      </c>
      <c r="O82" s="26" t="s">
        <v>4525</v>
      </c>
      <c r="P82" s="26" t="s">
        <v>121</v>
      </c>
      <c r="Q82" s="27">
        <v>42940</v>
      </c>
      <c r="R82" s="27">
        <v>44012</v>
      </c>
      <c r="S82" s="28">
        <v>1250000</v>
      </c>
      <c r="T82" s="57">
        <v>623137.48</v>
      </c>
      <c r="U82" s="28">
        <v>257659.01</v>
      </c>
      <c r="V82" s="57">
        <v>20716.18</v>
      </c>
      <c r="W82" s="28">
        <v>1250000</v>
      </c>
      <c r="X82" s="28">
        <v>0</v>
      </c>
      <c r="Y82" s="57">
        <v>606146.34</v>
      </c>
      <c r="Z82" s="24">
        <v>4</v>
      </c>
      <c r="AA82" s="29">
        <f t="shared" si="0"/>
        <v>0.12122926799999999</v>
      </c>
    </row>
    <row r="83" spans="1:27" x14ac:dyDescent="0.35">
      <c r="A83" s="24">
        <v>2020</v>
      </c>
      <c r="B83" s="25">
        <v>8075</v>
      </c>
      <c r="C83" s="26" t="s">
        <v>1325</v>
      </c>
      <c r="D83" s="26" t="s">
        <v>1137</v>
      </c>
      <c r="E83" s="26" t="s">
        <v>4304</v>
      </c>
      <c r="F83" s="26" t="s">
        <v>4305</v>
      </c>
      <c r="G83" s="26" t="s">
        <v>4306</v>
      </c>
      <c r="H83" s="26" t="s">
        <v>12</v>
      </c>
      <c r="I83" s="26" t="s">
        <v>113</v>
      </c>
      <c r="J83" s="26" t="s">
        <v>2869</v>
      </c>
      <c r="K83" s="25">
        <v>9351</v>
      </c>
      <c r="L83" s="26" t="s">
        <v>34</v>
      </c>
      <c r="M83" s="26" t="s">
        <v>4548</v>
      </c>
      <c r="N83" s="26" t="s">
        <v>4534</v>
      </c>
      <c r="O83" s="26" t="s">
        <v>4522</v>
      </c>
      <c r="P83" s="26" t="s">
        <v>3908</v>
      </c>
      <c r="Q83" s="27">
        <v>43775</v>
      </c>
      <c r="R83" s="27">
        <v>44012</v>
      </c>
      <c r="S83" s="28">
        <v>200000</v>
      </c>
      <c r="T83" s="57">
        <v>68404.47</v>
      </c>
      <c r="U83" s="28">
        <v>68404.47</v>
      </c>
      <c r="V83" s="57">
        <v>35506.639999999999</v>
      </c>
      <c r="W83" s="28">
        <v>200000</v>
      </c>
      <c r="X83" s="28">
        <v>0</v>
      </c>
      <c r="Y83" s="57">
        <v>96088.89</v>
      </c>
      <c r="Z83" s="24">
        <v>4</v>
      </c>
      <c r="AA83" s="29">
        <f t="shared" si="0"/>
        <v>0.12011111250000001</v>
      </c>
    </row>
    <row r="84" spans="1:27" x14ac:dyDescent="0.35">
      <c r="A84" s="24">
        <v>2021</v>
      </c>
      <c r="B84" s="25">
        <v>6113</v>
      </c>
      <c r="C84" s="26" t="s">
        <v>267</v>
      </c>
      <c r="D84" s="26" t="s">
        <v>109</v>
      </c>
      <c r="E84" s="26" t="s">
        <v>3182</v>
      </c>
      <c r="F84" s="26" t="s">
        <v>2409</v>
      </c>
      <c r="G84" s="26" t="s">
        <v>3183</v>
      </c>
      <c r="H84" s="26" t="s">
        <v>12</v>
      </c>
      <c r="I84" s="26" t="s">
        <v>113</v>
      </c>
      <c r="J84" s="26" t="s">
        <v>3184</v>
      </c>
      <c r="K84" s="25">
        <v>9270</v>
      </c>
      <c r="L84" s="26" t="s">
        <v>272</v>
      </c>
      <c r="M84" s="26" t="s">
        <v>4547</v>
      </c>
      <c r="N84" s="26" t="s">
        <v>4534</v>
      </c>
      <c r="O84" s="26" t="s">
        <v>4519</v>
      </c>
      <c r="P84" s="26" t="s">
        <v>379</v>
      </c>
      <c r="Q84" s="27">
        <v>43026</v>
      </c>
      <c r="R84" s="27">
        <v>44043</v>
      </c>
      <c r="S84" s="28">
        <v>850000</v>
      </c>
      <c r="T84" s="57">
        <v>122835.28</v>
      </c>
      <c r="U84" s="28">
        <v>42398.96</v>
      </c>
      <c r="V84" s="57">
        <v>220163.29</v>
      </c>
      <c r="W84" s="28">
        <v>850000</v>
      </c>
      <c r="X84" s="28">
        <v>0</v>
      </c>
      <c r="Y84" s="57">
        <v>507001.43</v>
      </c>
      <c r="Z84" s="24">
        <v>5</v>
      </c>
      <c r="AA84" s="29">
        <f t="shared" si="0"/>
        <v>0.11929445411764705</v>
      </c>
    </row>
    <row r="85" spans="1:27" x14ac:dyDescent="0.35">
      <c r="A85" s="24">
        <v>2021</v>
      </c>
      <c r="B85" s="25">
        <v>6113</v>
      </c>
      <c r="C85" s="26" t="s">
        <v>267</v>
      </c>
      <c r="D85" s="26" t="s">
        <v>109</v>
      </c>
      <c r="E85" s="26" t="s">
        <v>3610</v>
      </c>
      <c r="F85" s="26" t="s">
        <v>3611</v>
      </c>
      <c r="G85" s="26" t="s">
        <v>3612</v>
      </c>
      <c r="H85" s="26" t="s">
        <v>12</v>
      </c>
      <c r="I85" s="26" t="s">
        <v>113</v>
      </c>
      <c r="J85" s="26" t="s">
        <v>3613</v>
      </c>
      <c r="K85" s="25">
        <v>9554</v>
      </c>
      <c r="L85" s="26" t="s">
        <v>3614</v>
      </c>
      <c r="M85" s="26" t="s">
        <v>4531</v>
      </c>
      <c r="N85" s="26" t="s">
        <v>4529</v>
      </c>
      <c r="O85" s="26" t="s">
        <v>4520</v>
      </c>
      <c r="P85" s="26" t="s">
        <v>477</v>
      </c>
      <c r="Q85" s="27">
        <v>43301</v>
      </c>
      <c r="R85" s="27">
        <v>44043</v>
      </c>
      <c r="S85" s="28">
        <v>200000</v>
      </c>
      <c r="T85" s="57">
        <v>61433.84</v>
      </c>
      <c r="U85" s="28">
        <v>28130.58</v>
      </c>
      <c r="V85" s="57">
        <v>19766.96</v>
      </c>
      <c r="W85" s="28">
        <v>200000</v>
      </c>
      <c r="X85" s="28">
        <v>0</v>
      </c>
      <c r="Y85" s="57">
        <v>118799.2</v>
      </c>
      <c r="Z85" s="24">
        <v>5</v>
      </c>
      <c r="AA85" s="29">
        <f t="shared" si="0"/>
        <v>0.11879919999999999</v>
      </c>
    </row>
    <row r="86" spans="1:27" x14ac:dyDescent="0.35">
      <c r="A86" s="24">
        <v>2021</v>
      </c>
      <c r="B86" s="25">
        <v>6113</v>
      </c>
      <c r="C86" s="26" t="s">
        <v>267</v>
      </c>
      <c r="D86" s="26" t="s">
        <v>109</v>
      </c>
      <c r="E86" s="26" t="s">
        <v>4030</v>
      </c>
      <c r="F86" s="26" t="s">
        <v>4031</v>
      </c>
      <c r="G86" s="26" t="s">
        <v>4032</v>
      </c>
      <c r="H86" s="26" t="s">
        <v>12</v>
      </c>
      <c r="I86" s="26" t="s">
        <v>113</v>
      </c>
      <c r="J86" s="26" t="s">
        <v>4012</v>
      </c>
      <c r="K86" s="25">
        <v>9554</v>
      </c>
      <c r="L86" s="26" t="s">
        <v>3614</v>
      </c>
      <c r="M86" s="26" t="s">
        <v>4531</v>
      </c>
      <c r="N86" s="26" t="s">
        <v>4529</v>
      </c>
      <c r="O86" s="26" t="s">
        <v>4520</v>
      </c>
      <c r="P86" s="26" t="s">
        <v>3043</v>
      </c>
      <c r="Q86" s="27">
        <v>43606</v>
      </c>
      <c r="R86" s="27">
        <v>44043</v>
      </c>
      <c r="S86" s="28">
        <v>200000</v>
      </c>
      <c r="T86" s="57">
        <v>78589.81</v>
      </c>
      <c r="U86" s="28">
        <v>75259.81</v>
      </c>
      <c r="V86" s="57">
        <v>3882.57</v>
      </c>
      <c r="W86" s="28">
        <v>200000</v>
      </c>
      <c r="X86" s="28">
        <v>0</v>
      </c>
      <c r="Y86" s="57">
        <v>117527.62</v>
      </c>
      <c r="Z86" s="24">
        <v>5</v>
      </c>
      <c r="AA86" s="29">
        <f t="shared" si="0"/>
        <v>0.11752761999999999</v>
      </c>
    </row>
    <row r="87" spans="1:27" x14ac:dyDescent="0.35">
      <c r="A87" s="24">
        <v>2020</v>
      </c>
      <c r="B87" s="25">
        <v>8338</v>
      </c>
      <c r="C87" s="26" t="s">
        <v>1352</v>
      </c>
      <c r="D87" s="26" t="s">
        <v>1146</v>
      </c>
      <c r="E87" s="26" t="s">
        <v>3926</v>
      </c>
      <c r="F87" s="26" t="s">
        <v>3927</v>
      </c>
      <c r="G87" s="26" t="s">
        <v>3928</v>
      </c>
      <c r="H87" s="26" t="s">
        <v>12</v>
      </c>
      <c r="I87" s="26" t="s">
        <v>113</v>
      </c>
      <c r="J87" s="26" t="s">
        <v>3929</v>
      </c>
      <c r="K87" s="25">
        <v>9343</v>
      </c>
      <c r="L87" s="26" t="s">
        <v>2634</v>
      </c>
      <c r="M87" s="26" t="s">
        <v>4537</v>
      </c>
      <c r="N87" s="26" t="s">
        <v>4538</v>
      </c>
      <c r="O87" s="26" t="s">
        <v>4522</v>
      </c>
      <c r="P87" s="26" t="s">
        <v>193</v>
      </c>
      <c r="Q87" s="27">
        <v>43531</v>
      </c>
      <c r="R87" s="27">
        <v>44012</v>
      </c>
      <c r="S87" s="28">
        <v>100000</v>
      </c>
      <c r="T87" s="57">
        <v>38055.120000000003</v>
      </c>
      <c r="U87" s="28">
        <v>15847.51</v>
      </c>
      <c r="V87" s="57">
        <v>15615</v>
      </c>
      <c r="W87" s="28">
        <v>100000</v>
      </c>
      <c r="X87" s="28">
        <v>0</v>
      </c>
      <c r="Y87" s="57">
        <v>46329.88</v>
      </c>
      <c r="Z87" s="24">
        <v>4</v>
      </c>
      <c r="AA87" s="29">
        <f t="shared" si="0"/>
        <v>0.11582469999999999</v>
      </c>
    </row>
    <row r="88" spans="1:27" x14ac:dyDescent="0.35">
      <c r="A88" s="24">
        <v>2020</v>
      </c>
      <c r="B88" s="25">
        <v>8785</v>
      </c>
      <c r="C88" s="26" t="s">
        <v>1384</v>
      </c>
      <c r="D88" s="26" t="s">
        <v>1137</v>
      </c>
      <c r="E88" s="26" t="s">
        <v>4302</v>
      </c>
      <c r="F88" s="26" t="s">
        <v>3672</v>
      </c>
      <c r="G88" s="26" t="s">
        <v>4303</v>
      </c>
      <c r="H88" s="26" t="s">
        <v>12</v>
      </c>
      <c r="I88" s="26" t="s">
        <v>113</v>
      </c>
      <c r="J88" s="26" t="s">
        <v>3674</v>
      </c>
      <c r="K88" s="25">
        <v>9268</v>
      </c>
      <c r="L88" s="26" t="s">
        <v>1527</v>
      </c>
      <c r="M88" s="26" t="s">
        <v>4547</v>
      </c>
      <c r="N88" s="26" t="s">
        <v>4534</v>
      </c>
      <c r="O88" s="26" t="s">
        <v>4519</v>
      </c>
      <c r="P88" s="26" t="s">
        <v>17</v>
      </c>
      <c r="Q88" s="27">
        <v>43780</v>
      </c>
      <c r="R88" s="27">
        <v>44012</v>
      </c>
      <c r="S88" s="28">
        <v>150000</v>
      </c>
      <c r="T88" s="57">
        <v>6500.01</v>
      </c>
      <c r="U88" s="28">
        <v>6500.01</v>
      </c>
      <c r="V88" s="57">
        <v>0</v>
      </c>
      <c r="W88" s="28">
        <v>75000</v>
      </c>
      <c r="X88" s="28">
        <v>75000</v>
      </c>
      <c r="Y88" s="57">
        <v>68499.990000000005</v>
      </c>
      <c r="Z88" s="24">
        <v>4</v>
      </c>
      <c r="AA88" s="29">
        <f t="shared" si="0"/>
        <v>0.11416665000000001</v>
      </c>
    </row>
    <row r="89" spans="1:27" x14ac:dyDescent="0.35">
      <c r="A89" s="24">
        <v>2020</v>
      </c>
      <c r="B89" s="25">
        <v>6114</v>
      </c>
      <c r="C89" s="26" t="s">
        <v>201</v>
      </c>
      <c r="D89" s="26" t="s">
        <v>109</v>
      </c>
      <c r="E89" s="26" t="s">
        <v>3434</v>
      </c>
      <c r="F89" s="26" t="s">
        <v>908</v>
      </c>
      <c r="G89" s="26" t="s">
        <v>3435</v>
      </c>
      <c r="H89" s="26" t="s">
        <v>12</v>
      </c>
      <c r="I89" s="26" t="s">
        <v>113</v>
      </c>
      <c r="J89" s="26" t="s">
        <v>3436</v>
      </c>
      <c r="K89" s="25">
        <v>8123</v>
      </c>
      <c r="L89" s="26" t="s">
        <v>115</v>
      </c>
      <c r="M89" s="26" t="s">
        <v>4533</v>
      </c>
      <c r="N89" s="26" t="s">
        <v>4534</v>
      </c>
      <c r="O89" s="26" t="s">
        <v>4524</v>
      </c>
      <c r="P89" s="26" t="s">
        <v>33</v>
      </c>
      <c r="Q89" s="27">
        <v>43175</v>
      </c>
      <c r="R89" s="27">
        <v>44012</v>
      </c>
      <c r="S89" s="28">
        <v>300000</v>
      </c>
      <c r="T89" s="57">
        <v>165130.06</v>
      </c>
      <c r="U89" s="28">
        <v>0</v>
      </c>
      <c r="V89" s="57">
        <v>0</v>
      </c>
      <c r="W89" s="28">
        <v>300000</v>
      </c>
      <c r="X89" s="28">
        <v>0</v>
      </c>
      <c r="Y89" s="57">
        <v>134869.94</v>
      </c>
      <c r="Z89" s="24">
        <v>4</v>
      </c>
      <c r="AA89" s="29">
        <f t="shared" si="0"/>
        <v>0.11239161666666667</v>
      </c>
    </row>
    <row r="90" spans="1:27" x14ac:dyDescent="0.35">
      <c r="A90" s="24">
        <v>2020</v>
      </c>
      <c r="B90" s="25">
        <v>8077</v>
      </c>
      <c r="C90" s="26" t="s">
        <v>1303</v>
      </c>
      <c r="D90" s="26" t="s">
        <v>1137</v>
      </c>
      <c r="E90" s="26" t="s">
        <v>4062</v>
      </c>
      <c r="F90" s="26" t="s">
        <v>4063</v>
      </c>
      <c r="G90" s="26" t="s">
        <v>4064</v>
      </c>
      <c r="H90" s="26" t="s">
        <v>12</v>
      </c>
      <c r="I90" s="26" t="s">
        <v>113</v>
      </c>
      <c r="J90" s="26" t="s">
        <v>4065</v>
      </c>
      <c r="K90" s="25">
        <v>9364</v>
      </c>
      <c r="L90" s="26" t="s">
        <v>39</v>
      </c>
      <c r="M90" s="26" t="s">
        <v>4548</v>
      </c>
      <c r="N90" s="26" t="s">
        <v>4534</v>
      </c>
      <c r="O90" s="26" t="s">
        <v>4525</v>
      </c>
      <c r="P90" s="26" t="s">
        <v>99</v>
      </c>
      <c r="Q90" s="27">
        <v>43627</v>
      </c>
      <c r="R90" s="27">
        <v>44012</v>
      </c>
      <c r="S90" s="28">
        <v>350000</v>
      </c>
      <c r="T90" s="57">
        <v>185526.11</v>
      </c>
      <c r="U90" s="28">
        <v>174151.39</v>
      </c>
      <c r="V90" s="57">
        <v>10776.46</v>
      </c>
      <c r="W90" s="28">
        <v>350000</v>
      </c>
      <c r="X90" s="28">
        <v>0</v>
      </c>
      <c r="Y90" s="57">
        <v>153697.43</v>
      </c>
      <c r="Z90" s="24">
        <v>4</v>
      </c>
      <c r="AA90" s="29">
        <f t="shared" si="0"/>
        <v>0.10978387857142857</v>
      </c>
    </row>
    <row r="91" spans="1:27" x14ac:dyDescent="0.35">
      <c r="A91" s="24">
        <v>2020</v>
      </c>
      <c r="B91" s="25">
        <v>8519</v>
      </c>
      <c r="C91" s="26" t="s">
        <v>1366</v>
      </c>
      <c r="D91" s="26" t="s">
        <v>1143</v>
      </c>
      <c r="E91" s="26" t="s">
        <v>4195</v>
      </c>
      <c r="F91" s="26" t="s">
        <v>4196</v>
      </c>
      <c r="G91" s="26" t="s">
        <v>4197</v>
      </c>
      <c r="H91" s="26" t="s">
        <v>12</v>
      </c>
      <c r="I91" s="26" t="s">
        <v>113</v>
      </c>
      <c r="J91" s="26" t="s">
        <v>2907</v>
      </c>
      <c r="K91" s="25">
        <v>9094</v>
      </c>
      <c r="L91" s="26" t="s">
        <v>2908</v>
      </c>
      <c r="M91" s="26" t="s">
        <v>4537</v>
      </c>
      <c r="N91" s="26" t="s">
        <v>4538</v>
      </c>
      <c r="O91" s="26" t="s">
        <v>4519</v>
      </c>
      <c r="P91" s="26" t="s">
        <v>472</v>
      </c>
      <c r="Q91" s="27">
        <v>43706</v>
      </c>
      <c r="R91" s="27">
        <v>44012</v>
      </c>
      <c r="S91" s="28">
        <v>200000</v>
      </c>
      <c r="T91" s="57">
        <v>10357.49</v>
      </c>
      <c r="U91" s="28">
        <v>10357.49</v>
      </c>
      <c r="V91" s="57">
        <v>5426</v>
      </c>
      <c r="W91" s="28">
        <v>100000</v>
      </c>
      <c r="X91" s="28">
        <v>100000</v>
      </c>
      <c r="Y91" s="57">
        <v>84216.51</v>
      </c>
      <c r="Z91" s="24">
        <v>4</v>
      </c>
      <c r="AA91" s="29">
        <f t="shared" si="0"/>
        <v>0.1052706375</v>
      </c>
    </row>
    <row r="92" spans="1:27" x14ac:dyDescent="0.35">
      <c r="A92" s="24">
        <v>2020</v>
      </c>
      <c r="B92" s="25">
        <v>8085</v>
      </c>
      <c r="C92" s="26" t="s">
        <v>1310</v>
      </c>
      <c r="D92" s="26" t="s">
        <v>1137</v>
      </c>
      <c r="E92" s="26" t="s">
        <v>3938</v>
      </c>
      <c r="F92" s="26" t="s">
        <v>3916</v>
      </c>
      <c r="G92" s="26" t="s">
        <v>3917</v>
      </c>
      <c r="H92" s="26" t="s">
        <v>12</v>
      </c>
      <c r="I92" s="26" t="s">
        <v>113</v>
      </c>
      <c r="J92" s="26" t="s">
        <v>656</v>
      </c>
      <c r="K92" s="25">
        <v>8123</v>
      </c>
      <c r="L92" s="26" t="s">
        <v>115</v>
      </c>
      <c r="M92" s="26" t="s">
        <v>4533</v>
      </c>
      <c r="N92" s="26" t="s">
        <v>4534</v>
      </c>
      <c r="O92" s="26" t="s">
        <v>4524</v>
      </c>
      <c r="P92" s="26" t="s">
        <v>33</v>
      </c>
      <c r="Q92" s="27">
        <v>43536</v>
      </c>
      <c r="R92" s="27">
        <v>44012</v>
      </c>
      <c r="S92" s="28">
        <v>50000</v>
      </c>
      <c r="T92" s="57">
        <v>28381.86</v>
      </c>
      <c r="U92" s="28">
        <v>28381.86</v>
      </c>
      <c r="V92" s="57">
        <v>622</v>
      </c>
      <c r="W92" s="28">
        <v>50000</v>
      </c>
      <c r="X92" s="28">
        <v>0</v>
      </c>
      <c r="Y92" s="57">
        <v>20996.14</v>
      </c>
      <c r="Z92" s="24">
        <v>4</v>
      </c>
      <c r="AA92" s="29">
        <f t="shared" si="0"/>
        <v>0.1049807</v>
      </c>
    </row>
    <row r="93" spans="1:27" x14ac:dyDescent="0.35">
      <c r="A93" s="30">
        <v>2020</v>
      </c>
      <c r="B93" s="31">
        <v>9081</v>
      </c>
      <c r="C93" s="32" t="s">
        <v>1414</v>
      </c>
      <c r="D93" s="32" t="s">
        <v>1157</v>
      </c>
      <c r="E93" s="32" t="s">
        <v>4033</v>
      </c>
      <c r="F93" s="32" t="s">
        <v>4034</v>
      </c>
      <c r="G93" s="32" t="s">
        <v>4035</v>
      </c>
      <c r="H93" s="32" t="s">
        <v>12</v>
      </c>
      <c r="I93" s="32" t="s">
        <v>113</v>
      </c>
      <c r="J93" s="32" t="s">
        <v>4036</v>
      </c>
      <c r="K93" s="31">
        <v>9351</v>
      </c>
      <c r="L93" s="32" t="s">
        <v>34</v>
      </c>
      <c r="M93" s="32" t="s">
        <v>4548</v>
      </c>
      <c r="N93" s="32" t="s">
        <v>4534</v>
      </c>
      <c r="O93" s="32" t="s">
        <v>4522</v>
      </c>
      <c r="P93" s="32" t="s">
        <v>193</v>
      </c>
      <c r="Q93" s="33">
        <v>43609</v>
      </c>
      <c r="R93" s="33">
        <v>44012</v>
      </c>
      <c r="S93" s="34">
        <v>600000</v>
      </c>
      <c r="T93" s="62">
        <v>259658.88</v>
      </c>
      <c r="U93" s="34">
        <v>183769.03</v>
      </c>
      <c r="V93" s="62">
        <v>94050</v>
      </c>
      <c r="W93" s="34">
        <v>600000</v>
      </c>
      <c r="X93" s="34">
        <v>0</v>
      </c>
      <c r="Y93" s="62">
        <v>246291.12</v>
      </c>
      <c r="Z93" s="30">
        <v>4</v>
      </c>
      <c r="AA93" s="35">
        <f t="shared" si="0"/>
        <v>0.1026213</v>
      </c>
    </row>
    <row r="94" spans="1:27" x14ac:dyDescent="0.35">
      <c r="A94" s="30">
        <v>2020</v>
      </c>
      <c r="B94" s="31">
        <v>6112</v>
      </c>
      <c r="C94" s="32" t="s">
        <v>195</v>
      </c>
      <c r="D94" s="32" t="s">
        <v>109</v>
      </c>
      <c r="E94" s="32" t="s">
        <v>3740</v>
      </c>
      <c r="F94" s="32" t="s">
        <v>3741</v>
      </c>
      <c r="G94" s="32" t="s">
        <v>3742</v>
      </c>
      <c r="H94" s="32" t="s">
        <v>12</v>
      </c>
      <c r="I94" s="32" t="s">
        <v>113</v>
      </c>
      <c r="J94" s="32" t="s">
        <v>2355</v>
      </c>
      <c r="K94" s="31">
        <v>9351</v>
      </c>
      <c r="L94" s="32" t="s">
        <v>34</v>
      </c>
      <c r="M94" s="32" t="s">
        <v>4548</v>
      </c>
      <c r="N94" s="32" t="s">
        <v>4534</v>
      </c>
      <c r="O94" s="32" t="s">
        <v>4522</v>
      </c>
      <c r="P94" s="32" t="s">
        <v>193</v>
      </c>
      <c r="Q94" s="33">
        <v>43406</v>
      </c>
      <c r="R94" s="33">
        <v>44012</v>
      </c>
      <c r="S94" s="34">
        <v>600000</v>
      </c>
      <c r="T94" s="62">
        <v>194791.15</v>
      </c>
      <c r="U94" s="34">
        <v>96977.89</v>
      </c>
      <c r="V94" s="62">
        <v>161860.37</v>
      </c>
      <c r="W94" s="34">
        <v>600000</v>
      </c>
      <c r="X94" s="34">
        <v>0</v>
      </c>
      <c r="Y94" s="62">
        <v>243348.48000000001</v>
      </c>
      <c r="Z94" s="30">
        <v>4</v>
      </c>
      <c r="AA94" s="35">
        <f t="shared" si="0"/>
        <v>0.1013952</v>
      </c>
    </row>
    <row r="95" spans="1:27" x14ac:dyDescent="0.35">
      <c r="A95" s="30">
        <v>2020</v>
      </c>
      <c r="B95" s="31">
        <v>8515</v>
      </c>
      <c r="C95" s="32" t="s">
        <v>1364</v>
      </c>
      <c r="D95" s="32" t="s">
        <v>1137</v>
      </c>
      <c r="E95" s="32" t="s">
        <v>4380</v>
      </c>
      <c r="F95" s="32" t="s">
        <v>4381</v>
      </c>
      <c r="G95" s="32" t="s">
        <v>4382</v>
      </c>
      <c r="H95" s="32" t="s">
        <v>12</v>
      </c>
      <c r="I95" s="32" t="s">
        <v>113</v>
      </c>
      <c r="J95" s="32" t="s">
        <v>783</v>
      </c>
      <c r="K95" s="31">
        <v>9348</v>
      </c>
      <c r="L95" s="32" t="s">
        <v>243</v>
      </c>
      <c r="M95" s="32" t="s">
        <v>4548</v>
      </c>
      <c r="N95" s="32" t="s">
        <v>4534</v>
      </c>
      <c r="O95" s="32" t="s">
        <v>4519</v>
      </c>
      <c r="P95" s="32" t="s">
        <v>374</v>
      </c>
      <c r="Q95" s="33">
        <v>43847</v>
      </c>
      <c r="R95" s="33">
        <v>44012</v>
      </c>
      <c r="S95" s="34">
        <v>50000</v>
      </c>
      <c r="T95" s="62">
        <v>30400.62</v>
      </c>
      <c r="U95" s="34">
        <v>30400.62</v>
      </c>
      <c r="V95" s="62">
        <v>0</v>
      </c>
      <c r="W95" s="34">
        <v>50000</v>
      </c>
      <c r="X95" s="34">
        <v>0</v>
      </c>
      <c r="Y95" s="62">
        <v>19599.38</v>
      </c>
      <c r="Z95" s="30">
        <v>4</v>
      </c>
      <c r="AA95" s="35">
        <f t="shared" si="0"/>
        <v>9.7996900000000012E-2</v>
      </c>
    </row>
    <row r="96" spans="1:27" x14ac:dyDescent="0.35">
      <c r="A96" s="30">
        <v>2021</v>
      </c>
      <c r="B96" s="31">
        <v>8072</v>
      </c>
      <c r="C96" s="32" t="s">
        <v>1281</v>
      </c>
      <c r="D96" s="32" t="s">
        <v>1137</v>
      </c>
      <c r="E96" s="32" t="s">
        <v>4345</v>
      </c>
      <c r="F96" s="32" t="s">
        <v>4346</v>
      </c>
      <c r="G96" s="32" t="s">
        <v>4347</v>
      </c>
      <c r="H96" s="32" t="s">
        <v>12</v>
      </c>
      <c r="I96" s="32" t="s">
        <v>113</v>
      </c>
      <c r="J96" s="32" t="s">
        <v>361</v>
      </c>
      <c r="K96" s="31">
        <v>9348</v>
      </c>
      <c r="L96" s="32" t="s">
        <v>243</v>
      </c>
      <c r="M96" s="32" t="s">
        <v>4548</v>
      </c>
      <c r="N96" s="32" t="s">
        <v>4534</v>
      </c>
      <c r="O96" s="32" t="s">
        <v>4519</v>
      </c>
      <c r="P96" s="32" t="s">
        <v>131</v>
      </c>
      <c r="Q96" s="33">
        <v>43796</v>
      </c>
      <c r="R96" s="33">
        <v>44043</v>
      </c>
      <c r="S96" s="34">
        <v>400000</v>
      </c>
      <c r="T96" s="62">
        <v>0</v>
      </c>
      <c r="U96" s="34">
        <v>0</v>
      </c>
      <c r="V96" s="62">
        <v>4480</v>
      </c>
      <c r="W96" s="34">
        <v>200000</v>
      </c>
      <c r="X96" s="34">
        <v>200000</v>
      </c>
      <c r="Y96" s="62">
        <v>195520</v>
      </c>
      <c r="Z96" s="30">
        <v>5</v>
      </c>
      <c r="AA96" s="35">
        <f t="shared" si="0"/>
        <v>9.776E-2</v>
      </c>
    </row>
    <row r="97" spans="1:27" x14ac:dyDescent="0.35">
      <c r="A97" s="30">
        <v>2020</v>
      </c>
      <c r="B97" s="31">
        <v>8975</v>
      </c>
      <c r="C97" s="32" t="s">
        <v>1393</v>
      </c>
      <c r="D97" s="32" t="s">
        <v>1137</v>
      </c>
      <c r="E97" s="32" t="s">
        <v>4241</v>
      </c>
      <c r="F97" s="32" t="s">
        <v>4242</v>
      </c>
      <c r="G97" s="32" t="s">
        <v>4243</v>
      </c>
      <c r="H97" s="32" t="s">
        <v>12</v>
      </c>
      <c r="I97" s="32" t="s">
        <v>113</v>
      </c>
      <c r="J97" s="32" t="s">
        <v>4244</v>
      </c>
      <c r="K97" s="31">
        <v>9348</v>
      </c>
      <c r="L97" s="32" t="s">
        <v>243</v>
      </c>
      <c r="M97" s="32" t="s">
        <v>4548</v>
      </c>
      <c r="N97" s="32" t="s">
        <v>4534</v>
      </c>
      <c r="O97" s="32" t="s">
        <v>4519</v>
      </c>
      <c r="P97" s="32" t="s">
        <v>281</v>
      </c>
      <c r="Q97" s="33">
        <v>43724</v>
      </c>
      <c r="R97" s="33">
        <v>43921</v>
      </c>
      <c r="S97" s="34">
        <v>50000</v>
      </c>
      <c r="T97" s="62">
        <v>27116</v>
      </c>
      <c r="U97" s="34">
        <v>27116</v>
      </c>
      <c r="V97" s="62">
        <v>18077</v>
      </c>
      <c r="W97" s="34">
        <v>50000</v>
      </c>
      <c r="X97" s="34">
        <v>0</v>
      </c>
      <c r="Y97" s="62">
        <v>4807</v>
      </c>
      <c r="Z97" s="30">
        <v>1</v>
      </c>
      <c r="AA97" s="35">
        <f t="shared" si="0"/>
        <v>9.6140000000000003E-2</v>
      </c>
    </row>
    <row r="98" spans="1:27" x14ac:dyDescent="0.35">
      <c r="A98" s="30">
        <v>2020</v>
      </c>
      <c r="B98" s="31">
        <v>8823</v>
      </c>
      <c r="C98" s="32" t="s">
        <v>1387</v>
      </c>
      <c r="D98" s="32" t="s">
        <v>1137</v>
      </c>
      <c r="E98" s="32" t="s">
        <v>3739</v>
      </c>
      <c r="F98" s="32" t="s">
        <v>3267</v>
      </c>
      <c r="G98" s="32" t="s">
        <v>3268</v>
      </c>
      <c r="H98" s="32" t="s">
        <v>12</v>
      </c>
      <c r="I98" s="32" t="s">
        <v>113</v>
      </c>
      <c r="J98" s="32" t="s">
        <v>857</v>
      </c>
      <c r="K98" s="31">
        <v>9348</v>
      </c>
      <c r="L98" s="32" t="s">
        <v>243</v>
      </c>
      <c r="M98" s="32" t="s">
        <v>4548</v>
      </c>
      <c r="N98" s="32" t="s">
        <v>4534</v>
      </c>
      <c r="O98" s="32" t="s">
        <v>4524</v>
      </c>
      <c r="P98" s="32" t="s">
        <v>33</v>
      </c>
      <c r="Q98" s="33">
        <v>43395</v>
      </c>
      <c r="R98" s="33">
        <v>44012</v>
      </c>
      <c r="S98" s="34">
        <v>350000</v>
      </c>
      <c r="T98" s="62">
        <v>150896.25</v>
      </c>
      <c r="U98" s="34">
        <v>94488.17</v>
      </c>
      <c r="V98" s="62">
        <v>67894</v>
      </c>
      <c r="W98" s="34">
        <v>350000</v>
      </c>
      <c r="X98" s="34">
        <v>0</v>
      </c>
      <c r="Y98" s="62">
        <v>131209.75</v>
      </c>
      <c r="Z98" s="30">
        <v>4</v>
      </c>
      <c r="AA98" s="35">
        <f t="shared" si="0"/>
        <v>9.3721250000000006E-2</v>
      </c>
    </row>
    <row r="99" spans="1:27" x14ac:dyDescent="0.35">
      <c r="A99" s="30">
        <v>2020</v>
      </c>
      <c r="B99" s="31">
        <v>8086</v>
      </c>
      <c r="C99" s="32" t="s">
        <v>1305</v>
      </c>
      <c r="D99" s="32" t="s">
        <v>1137</v>
      </c>
      <c r="E99" s="32" t="s">
        <v>3939</v>
      </c>
      <c r="F99" s="32" t="s">
        <v>3913</v>
      </c>
      <c r="G99" s="32" t="s">
        <v>3914</v>
      </c>
      <c r="H99" s="32" t="s">
        <v>12</v>
      </c>
      <c r="I99" s="32" t="s">
        <v>113</v>
      </c>
      <c r="J99" s="32" t="s">
        <v>417</v>
      </c>
      <c r="K99" s="31">
        <v>9830</v>
      </c>
      <c r="L99" s="32" t="s">
        <v>53</v>
      </c>
      <c r="M99" s="32" t="s">
        <v>4548</v>
      </c>
      <c r="N99" s="32" t="s">
        <v>4534</v>
      </c>
      <c r="O99" s="32" t="s">
        <v>4524</v>
      </c>
      <c r="P99" s="32" t="s">
        <v>33</v>
      </c>
      <c r="Q99" s="33">
        <v>43537</v>
      </c>
      <c r="R99" s="33">
        <v>44012</v>
      </c>
      <c r="S99" s="34">
        <v>500000</v>
      </c>
      <c r="T99" s="62">
        <v>209121.97</v>
      </c>
      <c r="U99" s="34">
        <v>203329.97</v>
      </c>
      <c r="V99" s="62">
        <v>103706.5</v>
      </c>
      <c r="W99" s="34">
        <v>500000</v>
      </c>
      <c r="X99" s="34">
        <v>0</v>
      </c>
      <c r="Y99" s="62">
        <v>187171.53</v>
      </c>
      <c r="Z99" s="30">
        <v>4</v>
      </c>
      <c r="AA99" s="35">
        <f t="shared" si="0"/>
        <v>9.3585765000000001E-2</v>
      </c>
    </row>
    <row r="100" spans="1:27" x14ac:dyDescent="0.35">
      <c r="A100" s="30">
        <v>2020</v>
      </c>
      <c r="B100" s="31">
        <v>8079</v>
      </c>
      <c r="C100" s="32" t="s">
        <v>900</v>
      </c>
      <c r="D100" s="32" t="s">
        <v>1137</v>
      </c>
      <c r="E100" s="32" t="s">
        <v>3767</v>
      </c>
      <c r="F100" s="32" t="s">
        <v>885</v>
      </c>
      <c r="G100" s="32" t="s">
        <v>3159</v>
      </c>
      <c r="H100" s="32" t="s">
        <v>12</v>
      </c>
      <c r="I100" s="32" t="s">
        <v>113</v>
      </c>
      <c r="J100" s="32" t="s">
        <v>887</v>
      </c>
      <c r="K100" s="31">
        <v>9778</v>
      </c>
      <c r="L100" s="32" t="s">
        <v>355</v>
      </c>
      <c r="M100" s="32" t="s">
        <v>4528</v>
      </c>
      <c r="N100" s="32" t="s">
        <v>4529</v>
      </c>
      <c r="O100" s="32" t="s">
        <v>4524</v>
      </c>
      <c r="P100" s="32" t="s">
        <v>33</v>
      </c>
      <c r="Q100" s="33">
        <v>43402</v>
      </c>
      <c r="R100" s="33">
        <v>44012</v>
      </c>
      <c r="S100" s="34">
        <v>250000</v>
      </c>
      <c r="T100" s="62">
        <v>130178.08</v>
      </c>
      <c r="U100" s="34">
        <v>9127.26</v>
      </c>
      <c r="V100" s="62">
        <v>28360</v>
      </c>
      <c r="W100" s="34">
        <v>250000</v>
      </c>
      <c r="X100" s="34">
        <v>0</v>
      </c>
      <c r="Y100" s="62">
        <v>91461.92</v>
      </c>
      <c r="Z100" s="30">
        <v>4</v>
      </c>
      <c r="AA100" s="35">
        <f t="shared" si="0"/>
        <v>9.1461920000000002E-2</v>
      </c>
    </row>
    <row r="101" spans="1:27" x14ac:dyDescent="0.35">
      <c r="A101" s="30">
        <v>2021</v>
      </c>
      <c r="B101" s="31">
        <v>8077</v>
      </c>
      <c r="C101" s="32" t="s">
        <v>1303</v>
      </c>
      <c r="D101" s="32" t="s">
        <v>1137</v>
      </c>
      <c r="E101" s="32" t="s">
        <v>3810</v>
      </c>
      <c r="F101" s="32" t="s">
        <v>3811</v>
      </c>
      <c r="G101" s="32" t="s">
        <v>3812</v>
      </c>
      <c r="H101" s="32" t="s">
        <v>12</v>
      </c>
      <c r="I101" s="32" t="s">
        <v>113</v>
      </c>
      <c r="J101" s="32" t="s">
        <v>175</v>
      </c>
      <c r="K101" s="31">
        <v>9364</v>
      </c>
      <c r="L101" s="32" t="s">
        <v>39</v>
      </c>
      <c r="M101" s="32" t="s">
        <v>4548</v>
      </c>
      <c r="N101" s="32" t="s">
        <v>4534</v>
      </c>
      <c r="O101" s="32" t="s">
        <v>4525</v>
      </c>
      <c r="P101" s="32" t="s">
        <v>52</v>
      </c>
      <c r="Q101" s="33">
        <v>43493</v>
      </c>
      <c r="R101" s="33">
        <v>44074</v>
      </c>
      <c r="S101" s="34">
        <v>650000</v>
      </c>
      <c r="T101" s="62">
        <v>46165.02</v>
      </c>
      <c r="U101" s="34">
        <v>44969.59</v>
      </c>
      <c r="V101" s="62">
        <v>255753.35</v>
      </c>
      <c r="W101" s="34">
        <v>650000</v>
      </c>
      <c r="X101" s="34">
        <v>0</v>
      </c>
      <c r="Y101" s="62">
        <v>348081.63</v>
      </c>
      <c r="Z101" s="30">
        <v>6</v>
      </c>
      <c r="AA101" s="35">
        <f t="shared" si="0"/>
        <v>8.9251700000000003E-2</v>
      </c>
    </row>
    <row r="102" spans="1:27" x14ac:dyDescent="0.35">
      <c r="A102" s="30">
        <v>2020</v>
      </c>
      <c r="B102" s="31">
        <v>8743</v>
      </c>
      <c r="C102" s="32" t="s">
        <v>1380</v>
      </c>
      <c r="D102" s="32" t="s">
        <v>1137</v>
      </c>
      <c r="E102" s="32" t="s">
        <v>3651</v>
      </c>
      <c r="F102" s="32" t="s">
        <v>3652</v>
      </c>
      <c r="G102" s="32" t="s">
        <v>3653</v>
      </c>
      <c r="H102" s="32" t="s">
        <v>12</v>
      </c>
      <c r="I102" s="32" t="s">
        <v>113</v>
      </c>
      <c r="J102" s="32" t="s">
        <v>3654</v>
      </c>
      <c r="K102" s="31">
        <v>9354</v>
      </c>
      <c r="L102" s="32" t="s">
        <v>132</v>
      </c>
      <c r="M102" s="32" t="s">
        <v>4548</v>
      </c>
      <c r="N102" s="32" t="s">
        <v>4534</v>
      </c>
      <c r="O102" s="32" t="s">
        <v>4519</v>
      </c>
      <c r="P102" s="32" t="s">
        <v>281</v>
      </c>
      <c r="Q102" s="33">
        <v>43332</v>
      </c>
      <c r="R102" s="33">
        <v>43997</v>
      </c>
      <c r="S102" s="34">
        <v>200000</v>
      </c>
      <c r="T102" s="62">
        <v>114403.89</v>
      </c>
      <c r="U102" s="34">
        <v>85522.7</v>
      </c>
      <c r="V102" s="62">
        <v>14310.9</v>
      </c>
      <c r="W102" s="34">
        <v>200000</v>
      </c>
      <c r="X102" s="34">
        <v>0</v>
      </c>
      <c r="Y102" s="62">
        <v>71285.210000000006</v>
      </c>
      <c r="Z102" s="30">
        <v>4</v>
      </c>
      <c r="AA102" s="35">
        <f t="shared" si="0"/>
        <v>8.9106512500000012E-2</v>
      </c>
    </row>
    <row r="103" spans="1:27" x14ac:dyDescent="0.35">
      <c r="A103" s="30">
        <v>2020</v>
      </c>
      <c r="B103" s="31">
        <v>8084</v>
      </c>
      <c r="C103" s="32" t="s">
        <v>934</v>
      </c>
      <c r="D103" s="32" t="s">
        <v>1137</v>
      </c>
      <c r="E103" s="32" t="s">
        <v>4114</v>
      </c>
      <c r="F103" s="32" t="s">
        <v>4115</v>
      </c>
      <c r="G103" s="32" t="s">
        <v>4116</v>
      </c>
      <c r="H103" s="32" t="s">
        <v>12</v>
      </c>
      <c r="I103" s="32" t="s">
        <v>113</v>
      </c>
      <c r="J103" s="32" t="s">
        <v>4117</v>
      </c>
      <c r="K103" s="31">
        <v>9391</v>
      </c>
      <c r="L103" s="32" t="s">
        <v>2107</v>
      </c>
      <c r="M103" s="32" t="s">
        <v>4549</v>
      </c>
      <c r="N103" s="32" t="s">
        <v>4534</v>
      </c>
      <c r="O103" s="32" t="s">
        <v>4520</v>
      </c>
      <c r="P103" s="32" t="s">
        <v>311</v>
      </c>
      <c r="Q103" s="33">
        <v>43668</v>
      </c>
      <c r="R103" s="33">
        <v>44012</v>
      </c>
      <c r="S103" s="34">
        <v>250000</v>
      </c>
      <c r="T103" s="62">
        <v>27664.33</v>
      </c>
      <c r="U103" s="34">
        <v>27664.33</v>
      </c>
      <c r="V103" s="62">
        <v>134566.20000000001</v>
      </c>
      <c r="W103" s="34">
        <v>250000</v>
      </c>
      <c r="X103" s="34">
        <v>0</v>
      </c>
      <c r="Y103" s="62">
        <v>87769.47</v>
      </c>
      <c r="Z103" s="30">
        <v>4</v>
      </c>
      <c r="AA103" s="35">
        <f t="shared" si="0"/>
        <v>8.7769470000000002E-2</v>
      </c>
    </row>
    <row r="104" spans="1:27" x14ac:dyDescent="0.35">
      <c r="A104" s="30">
        <v>2020</v>
      </c>
      <c r="B104" s="31">
        <v>7586</v>
      </c>
      <c r="C104" s="32" t="s">
        <v>1307</v>
      </c>
      <c r="D104" s="32" t="s">
        <v>1129</v>
      </c>
      <c r="E104" s="32" t="s">
        <v>3798</v>
      </c>
      <c r="F104" s="32" t="s">
        <v>3799</v>
      </c>
      <c r="G104" s="32" t="s">
        <v>3800</v>
      </c>
      <c r="H104" s="32" t="s">
        <v>12</v>
      </c>
      <c r="I104" s="32" t="s">
        <v>113</v>
      </c>
      <c r="J104" s="32" t="s">
        <v>2291</v>
      </c>
      <c r="K104" s="31">
        <v>9352</v>
      </c>
      <c r="L104" s="32" t="s">
        <v>78</v>
      </c>
      <c r="M104" s="32" t="s">
        <v>4548</v>
      </c>
      <c r="N104" s="32" t="s">
        <v>4534</v>
      </c>
      <c r="O104" s="32" t="s">
        <v>4525</v>
      </c>
      <c r="P104" s="32" t="s">
        <v>52</v>
      </c>
      <c r="Q104" s="33">
        <v>43452</v>
      </c>
      <c r="R104" s="33">
        <v>43982</v>
      </c>
      <c r="S104" s="34">
        <v>1000000</v>
      </c>
      <c r="T104" s="62">
        <v>452654.09</v>
      </c>
      <c r="U104" s="34">
        <v>264427.92</v>
      </c>
      <c r="V104" s="62">
        <v>284860.32</v>
      </c>
      <c r="W104" s="34">
        <v>1000000</v>
      </c>
      <c r="X104" s="34">
        <v>0</v>
      </c>
      <c r="Y104" s="62">
        <v>262485.59000000003</v>
      </c>
      <c r="Z104" s="30">
        <v>3</v>
      </c>
      <c r="AA104" s="35">
        <f t="shared" si="0"/>
        <v>8.7495196666666677E-2</v>
      </c>
    </row>
    <row r="105" spans="1:27" x14ac:dyDescent="0.35">
      <c r="A105" s="30">
        <v>2021</v>
      </c>
      <c r="B105" s="31">
        <v>9081</v>
      </c>
      <c r="C105" s="32" t="s">
        <v>1414</v>
      </c>
      <c r="D105" s="32" t="s">
        <v>1157</v>
      </c>
      <c r="E105" s="32" t="s">
        <v>4214</v>
      </c>
      <c r="F105" s="32" t="s">
        <v>4034</v>
      </c>
      <c r="G105" s="32" t="s">
        <v>4215</v>
      </c>
      <c r="H105" s="32" t="s">
        <v>12</v>
      </c>
      <c r="I105" s="32" t="s">
        <v>113</v>
      </c>
      <c r="J105" s="32" t="s">
        <v>4036</v>
      </c>
      <c r="K105" s="31">
        <v>9351</v>
      </c>
      <c r="L105" s="32" t="s">
        <v>34</v>
      </c>
      <c r="M105" s="32" t="s">
        <v>4548</v>
      </c>
      <c r="N105" s="32" t="s">
        <v>4534</v>
      </c>
      <c r="O105" s="32" t="s">
        <v>4522</v>
      </c>
      <c r="P105" s="32" t="s">
        <v>193</v>
      </c>
      <c r="Q105" s="33">
        <v>43830</v>
      </c>
      <c r="R105" s="33">
        <v>44196</v>
      </c>
      <c r="S105" s="34">
        <v>600000</v>
      </c>
      <c r="T105" s="62">
        <v>2447.8200000000002</v>
      </c>
      <c r="U105" s="34">
        <v>2447.8200000000002</v>
      </c>
      <c r="V105" s="62">
        <v>72760</v>
      </c>
      <c r="W105" s="34">
        <v>600000</v>
      </c>
      <c r="X105" s="34">
        <v>0</v>
      </c>
      <c r="Y105" s="62">
        <v>524792.18000000005</v>
      </c>
      <c r="Z105" s="30">
        <v>10</v>
      </c>
      <c r="AA105" s="35">
        <f t="shared" si="0"/>
        <v>8.7465363333333351E-2</v>
      </c>
    </row>
    <row r="106" spans="1:27" x14ac:dyDescent="0.35">
      <c r="A106" s="30">
        <v>2020</v>
      </c>
      <c r="B106" s="31">
        <v>8076</v>
      </c>
      <c r="C106" s="32" t="s">
        <v>1294</v>
      </c>
      <c r="D106" s="32" t="s">
        <v>1137</v>
      </c>
      <c r="E106" s="32" t="s">
        <v>3998</v>
      </c>
      <c r="F106" s="32" t="s">
        <v>3999</v>
      </c>
      <c r="G106" s="32" t="s">
        <v>4000</v>
      </c>
      <c r="H106" s="32" t="s">
        <v>12</v>
      </c>
      <c r="I106" s="32" t="s">
        <v>113</v>
      </c>
      <c r="J106" s="32" t="s">
        <v>1636</v>
      </c>
      <c r="K106" s="31">
        <v>9352</v>
      </c>
      <c r="L106" s="32" t="s">
        <v>78</v>
      </c>
      <c r="M106" s="32" t="s">
        <v>4548</v>
      </c>
      <c r="N106" s="32" t="s">
        <v>4534</v>
      </c>
      <c r="O106" s="32" t="s">
        <v>4523</v>
      </c>
      <c r="P106" s="32" t="s">
        <v>684</v>
      </c>
      <c r="Q106" s="33">
        <v>43627</v>
      </c>
      <c r="R106" s="33">
        <v>44012</v>
      </c>
      <c r="S106" s="34">
        <v>200000</v>
      </c>
      <c r="T106" s="62">
        <v>64256.07</v>
      </c>
      <c r="U106" s="34">
        <v>64256.07</v>
      </c>
      <c r="V106" s="62">
        <v>66496.240000000005</v>
      </c>
      <c r="W106" s="34">
        <v>200000</v>
      </c>
      <c r="X106" s="34">
        <v>0</v>
      </c>
      <c r="Y106" s="62">
        <v>69247.69</v>
      </c>
      <c r="Z106" s="30">
        <v>4</v>
      </c>
      <c r="AA106" s="35">
        <f t="shared" si="0"/>
        <v>8.6559612500000008E-2</v>
      </c>
    </row>
    <row r="107" spans="1:27" x14ac:dyDescent="0.35">
      <c r="A107" s="30">
        <v>2021</v>
      </c>
      <c r="B107" s="31">
        <v>8213</v>
      </c>
      <c r="C107" s="32" t="s">
        <v>1340</v>
      </c>
      <c r="D107" s="32" t="s">
        <v>1139</v>
      </c>
      <c r="E107" s="32" t="s">
        <v>4391</v>
      </c>
      <c r="F107" s="32" t="s">
        <v>2458</v>
      </c>
      <c r="G107" s="32" t="s">
        <v>4392</v>
      </c>
      <c r="H107" s="32" t="s">
        <v>12</v>
      </c>
      <c r="I107" s="32" t="s">
        <v>113</v>
      </c>
      <c r="J107" s="32" t="s">
        <v>2460</v>
      </c>
      <c r="K107" s="31">
        <v>9349</v>
      </c>
      <c r="L107" s="32" t="s">
        <v>126</v>
      </c>
      <c r="M107" s="32" t="s">
        <v>4548</v>
      </c>
      <c r="N107" s="32" t="s">
        <v>4534</v>
      </c>
      <c r="O107" s="32" t="s">
        <v>4520</v>
      </c>
      <c r="P107" s="32" t="s">
        <v>707</v>
      </c>
      <c r="Q107" s="33">
        <v>43847</v>
      </c>
      <c r="R107" s="33">
        <v>44255</v>
      </c>
      <c r="S107" s="34">
        <v>200000</v>
      </c>
      <c r="T107" s="62">
        <v>0</v>
      </c>
      <c r="U107" s="34">
        <v>0</v>
      </c>
      <c r="V107" s="62">
        <v>0</v>
      </c>
      <c r="W107" s="34">
        <v>200000</v>
      </c>
      <c r="X107" s="34">
        <v>0</v>
      </c>
      <c r="Y107" s="62">
        <v>200000</v>
      </c>
      <c r="Z107" s="30">
        <v>12</v>
      </c>
      <c r="AA107" s="35">
        <f t="shared" si="0"/>
        <v>8.3333333333333329E-2</v>
      </c>
    </row>
    <row r="108" spans="1:27" x14ac:dyDescent="0.35">
      <c r="A108" s="30">
        <v>2021</v>
      </c>
      <c r="B108" s="31">
        <v>9045</v>
      </c>
      <c r="C108" s="32" t="s">
        <v>1387</v>
      </c>
      <c r="D108" s="32" t="s">
        <v>1155</v>
      </c>
      <c r="E108" s="32" t="s">
        <v>4307</v>
      </c>
      <c r="F108" s="32" t="s">
        <v>4308</v>
      </c>
      <c r="G108" s="32" t="s">
        <v>4309</v>
      </c>
      <c r="H108" s="32" t="s">
        <v>12</v>
      </c>
      <c r="I108" s="32" t="s">
        <v>113</v>
      </c>
      <c r="J108" s="32" t="s">
        <v>2886</v>
      </c>
      <c r="K108" s="31">
        <v>9391</v>
      </c>
      <c r="L108" s="32" t="s">
        <v>2107</v>
      </c>
      <c r="M108" s="32" t="s">
        <v>4549</v>
      </c>
      <c r="N108" s="32" t="s">
        <v>4534</v>
      </c>
      <c r="O108" s="32" t="s">
        <v>4524</v>
      </c>
      <c r="P108" s="32" t="s">
        <v>33</v>
      </c>
      <c r="Q108" s="33">
        <v>43797</v>
      </c>
      <c r="R108" s="33">
        <v>44074</v>
      </c>
      <c r="S108" s="34">
        <v>180000</v>
      </c>
      <c r="T108" s="62">
        <v>0</v>
      </c>
      <c r="U108" s="34">
        <v>0</v>
      </c>
      <c r="V108" s="62">
        <v>0</v>
      </c>
      <c r="W108" s="34">
        <v>90000</v>
      </c>
      <c r="X108" s="34">
        <v>90000</v>
      </c>
      <c r="Y108" s="62">
        <v>90000</v>
      </c>
      <c r="Z108" s="30">
        <v>6</v>
      </c>
      <c r="AA108" s="35">
        <f t="shared" si="0"/>
        <v>8.3333333333333329E-2</v>
      </c>
    </row>
    <row r="109" spans="1:27" x14ac:dyDescent="0.35">
      <c r="A109" s="30">
        <v>2021</v>
      </c>
      <c r="B109" s="31">
        <v>8975</v>
      </c>
      <c r="C109" s="32" t="s">
        <v>1393</v>
      </c>
      <c r="D109" s="32" t="s">
        <v>1137</v>
      </c>
      <c r="E109" s="32" t="s">
        <v>3843</v>
      </c>
      <c r="F109" s="32" t="s">
        <v>3844</v>
      </c>
      <c r="G109" s="32" t="s">
        <v>3845</v>
      </c>
      <c r="H109" s="32" t="s">
        <v>12</v>
      </c>
      <c r="I109" s="32" t="s">
        <v>113</v>
      </c>
      <c r="J109" s="32" t="s">
        <v>1308</v>
      </c>
      <c r="K109" s="31">
        <v>8123</v>
      </c>
      <c r="L109" s="32" t="s">
        <v>115</v>
      </c>
      <c r="M109" s="32" t="s">
        <v>4533</v>
      </c>
      <c r="N109" s="32" t="s">
        <v>4534</v>
      </c>
      <c r="O109" s="32" t="s">
        <v>4524</v>
      </c>
      <c r="P109" s="32" t="s">
        <v>33</v>
      </c>
      <c r="Q109" s="33">
        <v>43489</v>
      </c>
      <c r="R109" s="33">
        <v>44074</v>
      </c>
      <c r="S109" s="34">
        <v>444000</v>
      </c>
      <c r="T109" s="62">
        <v>177744.44</v>
      </c>
      <c r="U109" s="34">
        <v>129229.41</v>
      </c>
      <c r="V109" s="62">
        <v>46161.72</v>
      </c>
      <c r="W109" s="34">
        <v>444000</v>
      </c>
      <c r="X109" s="34">
        <v>0</v>
      </c>
      <c r="Y109" s="62">
        <v>220093.84</v>
      </c>
      <c r="Z109" s="30">
        <v>6</v>
      </c>
      <c r="AA109" s="35">
        <f t="shared" ref="AA109:AA172" si="1">(Y109/S109)/Z109</f>
        <v>8.2617807807807808E-2</v>
      </c>
    </row>
    <row r="110" spans="1:27" x14ac:dyDescent="0.35">
      <c r="A110" s="30">
        <v>2020</v>
      </c>
      <c r="B110" s="31">
        <v>7113</v>
      </c>
      <c r="C110" s="32" t="s">
        <v>813</v>
      </c>
      <c r="D110" s="32" t="s">
        <v>798</v>
      </c>
      <c r="E110" s="32" t="s">
        <v>3473</v>
      </c>
      <c r="F110" s="32" t="s">
        <v>3474</v>
      </c>
      <c r="G110" s="32" t="s">
        <v>3475</v>
      </c>
      <c r="H110" s="32" t="s">
        <v>12</v>
      </c>
      <c r="I110" s="32" t="s">
        <v>113</v>
      </c>
      <c r="J110" s="32" t="s">
        <v>3476</v>
      </c>
      <c r="K110" s="31">
        <v>9830</v>
      </c>
      <c r="L110" s="32" t="s">
        <v>53</v>
      </c>
      <c r="M110" s="32" t="s">
        <v>4548</v>
      </c>
      <c r="N110" s="32" t="s">
        <v>4534</v>
      </c>
      <c r="O110" s="32" t="s">
        <v>4520</v>
      </c>
      <c r="P110" s="32" t="s">
        <v>311</v>
      </c>
      <c r="Q110" s="33">
        <v>43192</v>
      </c>
      <c r="R110" s="33">
        <v>44012</v>
      </c>
      <c r="S110" s="34">
        <v>600000</v>
      </c>
      <c r="T110" s="62">
        <v>365426.44</v>
      </c>
      <c r="U110" s="34">
        <v>199265.5</v>
      </c>
      <c r="V110" s="62">
        <v>38069</v>
      </c>
      <c r="W110" s="34">
        <v>600000</v>
      </c>
      <c r="X110" s="34">
        <v>0</v>
      </c>
      <c r="Y110" s="62">
        <v>196504.56</v>
      </c>
      <c r="Z110" s="30">
        <v>4</v>
      </c>
      <c r="AA110" s="35">
        <f t="shared" si="1"/>
        <v>8.1876900000000002E-2</v>
      </c>
    </row>
    <row r="111" spans="1:27" x14ac:dyDescent="0.35">
      <c r="A111" s="30">
        <v>2021</v>
      </c>
      <c r="B111" s="31">
        <v>6113</v>
      </c>
      <c r="C111" s="32" t="s">
        <v>267</v>
      </c>
      <c r="D111" s="32" t="s">
        <v>109</v>
      </c>
      <c r="E111" s="32" t="s">
        <v>3995</v>
      </c>
      <c r="F111" s="32" t="s">
        <v>3996</v>
      </c>
      <c r="G111" s="32" t="s">
        <v>3997</v>
      </c>
      <c r="H111" s="32" t="s">
        <v>12</v>
      </c>
      <c r="I111" s="32" t="s">
        <v>113</v>
      </c>
      <c r="J111" s="32" t="s">
        <v>2537</v>
      </c>
      <c r="K111" s="31">
        <v>9351</v>
      </c>
      <c r="L111" s="32" t="s">
        <v>34</v>
      </c>
      <c r="M111" s="32" t="s">
        <v>4548</v>
      </c>
      <c r="N111" s="32" t="s">
        <v>4534</v>
      </c>
      <c r="O111" s="32" t="s">
        <v>4522</v>
      </c>
      <c r="P111" s="32" t="s">
        <v>332</v>
      </c>
      <c r="Q111" s="33">
        <v>43593</v>
      </c>
      <c r="R111" s="33">
        <v>44043</v>
      </c>
      <c r="S111" s="34">
        <v>400000</v>
      </c>
      <c r="T111" s="62">
        <v>197108.67</v>
      </c>
      <c r="U111" s="34">
        <v>168345.17</v>
      </c>
      <c r="V111" s="62">
        <v>42677.15</v>
      </c>
      <c r="W111" s="34">
        <v>400000</v>
      </c>
      <c r="X111" s="34">
        <v>0</v>
      </c>
      <c r="Y111" s="62">
        <v>160214.18</v>
      </c>
      <c r="Z111" s="30">
        <v>5</v>
      </c>
      <c r="AA111" s="35">
        <f t="shared" si="1"/>
        <v>8.0107089999999992E-2</v>
      </c>
    </row>
    <row r="112" spans="1:27" x14ac:dyDescent="0.35">
      <c r="A112" s="30">
        <v>2020</v>
      </c>
      <c r="B112" s="31">
        <v>8081</v>
      </c>
      <c r="C112" s="32" t="s">
        <v>993</v>
      </c>
      <c r="D112" s="32" t="s">
        <v>1137</v>
      </c>
      <c r="E112" s="32" t="s">
        <v>4172</v>
      </c>
      <c r="F112" s="32" t="s">
        <v>4173</v>
      </c>
      <c r="G112" s="32" t="s">
        <v>4174</v>
      </c>
      <c r="H112" s="32" t="s">
        <v>12</v>
      </c>
      <c r="I112" s="32" t="s">
        <v>113</v>
      </c>
      <c r="J112" s="32" t="s">
        <v>3618</v>
      </c>
      <c r="K112" s="31">
        <v>8123</v>
      </c>
      <c r="L112" s="32" t="s">
        <v>115</v>
      </c>
      <c r="M112" s="32" t="s">
        <v>4533</v>
      </c>
      <c r="N112" s="32" t="s">
        <v>4534</v>
      </c>
      <c r="O112" s="32" t="s">
        <v>4524</v>
      </c>
      <c r="P112" s="32" t="s">
        <v>33</v>
      </c>
      <c r="Q112" s="33">
        <v>43699</v>
      </c>
      <c r="R112" s="33">
        <v>44012</v>
      </c>
      <c r="S112" s="34">
        <v>680000</v>
      </c>
      <c r="T112" s="62">
        <v>122126.53</v>
      </c>
      <c r="U112" s="34">
        <v>122126.53</v>
      </c>
      <c r="V112" s="62">
        <v>343898.57</v>
      </c>
      <c r="W112" s="34">
        <v>680000</v>
      </c>
      <c r="X112" s="34">
        <v>0</v>
      </c>
      <c r="Y112" s="62">
        <v>213974.9</v>
      </c>
      <c r="Z112" s="30">
        <v>4</v>
      </c>
      <c r="AA112" s="35">
        <f t="shared" si="1"/>
        <v>7.8667242647058822E-2</v>
      </c>
    </row>
    <row r="113" spans="1:27" x14ac:dyDescent="0.35">
      <c r="A113" s="30">
        <v>2021</v>
      </c>
      <c r="B113" s="31">
        <v>8975</v>
      </c>
      <c r="C113" s="32" t="s">
        <v>1393</v>
      </c>
      <c r="D113" s="32" t="s">
        <v>1137</v>
      </c>
      <c r="E113" s="32" t="s">
        <v>4236</v>
      </c>
      <c r="F113" s="32" t="s">
        <v>4237</v>
      </c>
      <c r="G113" s="32" t="s">
        <v>4238</v>
      </c>
      <c r="H113" s="32" t="s">
        <v>12</v>
      </c>
      <c r="I113" s="32" t="s">
        <v>113</v>
      </c>
      <c r="J113" s="32" t="s">
        <v>4239</v>
      </c>
      <c r="K113" s="31">
        <v>9358</v>
      </c>
      <c r="L113" s="32" t="s">
        <v>4240</v>
      </c>
      <c r="M113" s="32" t="s">
        <v>4545</v>
      </c>
      <c r="N113" s="32" t="s">
        <v>4534</v>
      </c>
      <c r="O113" s="32" t="s">
        <v>4520</v>
      </c>
      <c r="P113" s="32" t="s">
        <v>1784</v>
      </c>
      <c r="Q113" s="33">
        <v>43721</v>
      </c>
      <c r="R113" s="33">
        <v>44074</v>
      </c>
      <c r="S113" s="34">
        <v>81000</v>
      </c>
      <c r="T113" s="62">
        <v>28647.56</v>
      </c>
      <c r="U113" s="34">
        <v>28647.56</v>
      </c>
      <c r="V113" s="62">
        <v>14182</v>
      </c>
      <c r="W113" s="34">
        <v>81000</v>
      </c>
      <c r="X113" s="34">
        <v>0</v>
      </c>
      <c r="Y113" s="62">
        <v>38170.44</v>
      </c>
      <c r="Z113" s="30">
        <v>6</v>
      </c>
      <c r="AA113" s="35">
        <f t="shared" si="1"/>
        <v>7.8540000000000013E-2</v>
      </c>
    </row>
    <row r="114" spans="1:27" x14ac:dyDescent="0.35">
      <c r="A114" s="30">
        <v>2020</v>
      </c>
      <c r="B114" s="31">
        <v>8075</v>
      </c>
      <c r="C114" s="32" t="s">
        <v>1325</v>
      </c>
      <c r="D114" s="32" t="s">
        <v>1137</v>
      </c>
      <c r="E114" s="32" t="s">
        <v>3590</v>
      </c>
      <c r="F114" s="32" t="s">
        <v>3591</v>
      </c>
      <c r="G114" s="32" t="s">
        <v>3592</v>
      </c>
      <c r="H114" s="32" t="s">
        <v>12</v>
      </c>
      <c r="I114" s="32" t="s">
        <v>113</v>
      </c>
      <c r="J114" s="32" t="s">
        <v>688</v>
      </c>
      <c r="K114" s="31">
        <v>9351</v>
      </c>
      <c r="L114" s="32" t="s">
        <v>34</v>
      </c>
      <c r="M114" s="32" t="s">
        <v>4548</v>
      </c>
      <c r="N114" s="32" t="s">
        <v>4534</v>
      </c>
      <c r="O114" s="32" t="s">
        <v>4522</v>
      </c>
      <c r="P114" s="32" t="s">
        <v>506</v>
      </c>
      <c r="Q114" s="33">
        <v>43270</v>
      </c>
      <c r="R114" s="33">
        <v>44012</v>
      </c>
      <c r="S114" s="34">
        <v>900000</v>
      </c>
      <c r="T114" s="62">
        <v>479473.57</v>
      </c>
      <c r="U114" s="34">
        <v>69471.990000000005</v>
      </c>
      <c r="V114" s="62">
        <v>141940.01999999999</v>
      </c>
      <c r="W114" s="34">
        <v>900000</v>
      </c>
      <c r="X114" s="34">
        <v>0</v>
      </c>
      <c r="Y114" s="62">
        <v>278586.40999999997</v>
      </c>
      <c r="Z114" s="30">
        <v>4</v>
      </c>
      <c r="AA114" s="35">
        <f t="shared" si="1"/>
        <v>7.7385113888888885E-2</v>
      </c>
    </row>
    <row r="115" spans="1:27" x14ac:dyDescent="0.35">
      <c r="A115" s="30">
        <v>2020</v>
      </c>
      <c r="B115" s="31">
        <v>8075</v>
      </c>
      <c r="C115" s="32" t="s">
        <v>1325</v>
      </c>
      <c r="D115" s="32" t="s">
        <v>1137</v>
      </c>
      <c r="E115" s="32" t="s">
        <v>4263</v>
      </c>
      <c r="F115" s="32" t="s">
        <v>4264</v>
      </c>
      <c r="G115" s="32" t="s">
        <v>4265</v>
      </c>
      <c r="H115" s="32" t="s">
        <v>12</v>
      </c>
      <c r="I115" s="32" t="s">
        <v>113</v>
      </c>
      <c r="J115" s="32" t="s">
        <v>310</v>
      </c>
      <c r="K115" s="31">
        <v>9351</v>
      </c>
      <c r="L115" s="32" t="s">
        <v>34</v>
      </c>
      <c r="M115" s="32" t="s">
        <v>4548</v>
      </c>
      <c r="N115" s="32" t="s">
        <v>4534</v>
      </c>
      <c r="O115" s="32" t="s">
        <v>4522</v>
      </c>
      <c r="P115" s="32" t="s">
        <v>833</v>
      </c>
      <c r="Q115" s="33">
        <v>43727</v>
      </c>
      <c r="R115" s="33">
        <v>44012</v>
      </c>
      <c r="S115" s="34">
        <v>100000</v>
      </c>
      <c r="T115" s="62">
        <v>9688.09</v>
      </c>
      <c r="U115" s="34">
        <v>9688.09</v>
      </c>
      <c r="V115" s="62">
        <v>9378.7000000000007</v>
      </c>
      <c r="W115" s="34">
        <v>50000</v>
      </c>
      <c r="X115" s="34">
        <v>50000</v>
      </c>
      <c r="Y115" s="62">
        <v>30933.21</v>
      </c>
      <c r="Z115" s="30">
        <v>4</v>
      </c>
      <c r="AA115" s="35">
        <f t="shared" si="1"/>
        <v>7.7333025E-2</v>
      </c>
    </row>
    <row r="116" spans="1:27" x14ac:dyDescent="0.35">
      <c r="A116" s="30">
        <v>2021</v>
      </c>
      <c r="B116" s="31">
        <v>8077</v>
      </c>
      <c r="C116" s="32" t="s">
        <v>1303</v>
      </c>
      <c r="D116" s="32" t="s">
        <v>1137</v>
      </c>
      <c r="E116" s="32" t="s">
        <v>3854</v>
      </c>
      <c r="F116" s="32" t="s">
        <v>3855</v>
      </c>
      <c r="G116" s="32" t="s">
        <v>3856</v>
      </c>
      <c r="H116" s="32" t="s">
        <v>12</v>
      </c>
      <c r="I116" s="32" t="s">
        <v>113</v>
      </c>
      <c r="J116" s="32" t="s">
        <v>3857</v>
      </c>
      <c r="K116" s="31">
        <v>9543</v>
      </c>
      <c r="L116" s="32" t="s">
        <v>3858</v>
      </c>
      <c r="M116" s="32" t="s">
        <v>4540</v>
      </c>
      <c r="N116" s="32" t="s">
        <v>4538</v>
      </c>
      <c r="O116" s="32" t="s">
        <v>4525</v>
      </c>
      <c r="P116" s="32" t="s">
        <v>52</v>
      </c>
      <c r="Q116" s="33">
        <v>43501</v>
      </c>
      <c r="R116" s="33">
        <v>44074</v>
      </c>
      <c r="S116" s="34">
        <v>500000</v>
      </c>
      <c r="T116" s="62">
        <v>107752.57</v>
      </c>
      <c r="U116" s="34">
        <v>86817.37</v>
      </c>
      <c r="V116" s="62">
        <v>161259.1</v>
      </c>
      <c r="W116" s="34">
        <v>500000</v>
      </c>
      <c r="X116" s="34">
        <v>0</v>
      </c>
      <c r="Y116" s="62">
        <v>230988.33</v>
      </c>
      <c r="Z116" s="30">
        <v>6</v>
      </c>
      <c r="AA116" s="35">
        <f t="shared" si="1"/>
        <v>7.6996109999999993E-2</v>
      </c>
    </row>
    <row r="117" spans="1:27" x14ac:dyDescent="0.35">
      <c r="A117" s="30">
        <v>2021</v>
      </c>
      <c r="B117" s="31">
        <v>9045</v>
      </c>
      <c r="C117" s="32" t="s">
        <v>1387</v>
      </c>
      <c r="D117" s="32" t="s">
        <v>1155</v>
      </c>
      <c r="E117" s="32" t="s">
        <v>4473</v>
      </c>
      <c r="F117" s="32" t="s">
        <v>1796</v>
      </c>
      <c r="G117" s="32" t="s">
        <v>4474</v>
      </c>
      <c r="H117" s="32" t="s">
        <v>12</v>
      </c>
      <c r="I117" s="32" t="s">
        <v>113</v>
      </c>
      <c r="J117" s="32" t="s">
        <v>4475</v>
      </c>
      <c r="K117" s="31">
        <v>10086</v>
      </c>
      <c r="L117" s="32" t="s">
        <v>9</v>
      </c>
      <c r="M117" s="32" t="s">
        <v>4549</v>
      </c>
      <c r="N117" s="32" t="s">
        <v>4534</v>
      </c>
      <c r="O117" s="32" t="s">
        <v>4520</v>
      </c>
      <c r="P117" s="32" t="s">
        <v>25</v>
      </c>
      <c r="Q117" s="33">
        <v>43885</v>
      </c>
      <c r="R117" s="33">
        <v>44286</v>
      </c>
      <c r="S117" s="34">
        <v>100000</v>
      </c>
      <c r="T117" s="62">
        <v>0</v>
      </c>
      <c r="U117" s="34">
        <v>0</v>
      </c>
      <c r="V117" s="62">
        <v>0</v>
      </c>
      <c r="W117" s="34">
        <v>100000</v>
      </c>
      <c r="X117" s="34">
        <v>0</v>
      </c>
      <c r="Y117" s="62">
        <v>100000</v>
      </c>
      <c r="Z117" s="30">
        <v>13</v>
      </c>
      <c r="AA117" s="35">
        <f t="shared" si="1"/>
        <v>7.6923076923076927E-2</v>
      </c>
    </row>
    <row r="118" spans="1:27" x14ac:dyDescent="0.35">
      <c r="A118" s="30">
        <v>2021</v>
      </c>
      <c r="B118" s="31">
        <v>9045</v>
      </c>
      <c r="C118" s="32" t="s">
        <v>1387</v>
      </c>
      <c r="D118" s="32" t="s">
        <v>1155</v>
      </c>
      <c r="E118" s="32" t="s">
        <v>4378</v>
      </c>
      <c r="F118" s="32" t="s">
        <v>4308</v>
      </c>
      <c r="G118" s="32" t="s">
        <v>4379</v>
      </c>
      <c r="H118" s="32" t="s">
        <v>12</v>
      </c>
      <c r="I118" s="32" t="s">
        <v>113</v>
      </c>
      <c r="J118" s="32" t="s">
        <v>2886</v>
      </c>
      <c r="K118" s="31">
        <v>9391</v>
      </c>
      <c r="L118" s="32" t="s">
        <v>2107</v>
      </c>
      <c r="M118" s="32" t="s">
        <v>4549</v>
      </c>
      <c r="N118" s="32" t="s">
        <v>4534</v>
      </c>
      <c r="O118" s="32" t="s">
        <v>4524</v>
      </c>
      <c r="P118" s="32" t="s">
        <v>33</v>
      </c>
      <c r="Q118" s="33">
        <v>43834</v>
      </c>
      <c r="R118" s="33">
        <v>44286</v>
      </c>
      <c r="S118" s="34">
        <v>80000</v>
      </c>
      <c r="T118" s="62">
        <v>0</v>
      </c>
      <c r="U118" s="34">
        <v>0</v>
      </c>
      <c r="V118" s="62">
        <v>0</v>
      </c>
      <c r="W118" s="34">
        <v>80000</v>
      </c>
      <c r="X118" s="34">
        <v>0</v>
      </c>
      <c r="Y118" s="62">
        <v>80000</v>
      </c>
      <c r="Z118" s="30">
        <v>13</v>
      </c>
      <c r="AA118" s="35">
        <f t="shared" si="1"/>
        <v>7.6923076923076927E-2</v>
      </c>
    </row>
    <row r="119" spans="1:27" x14ac:dyDescent="0.35">
      <c r="A119" s="30">
        <v>2021</v>
      </c>
      <c r="B119" s="31">
        <v>6114</v>
      </c>
      <c r="C119" s="32" t="s">
        <v>201</v>
      </c>
      <c r="D119" s="32" t="s">
        <v>109</v>
      </c>
      <c r="E119" s="32" t="s">
        <v>3712</v>
      </c>
      <c r="F119" s="32" t="s">
        <v>2707</v>
      </c>
      <c r="G119" s="32" t="s">
        <v>3713</v>
      </c>
      <c r="H119" s="32" t="s">
        <v>12</v>
      </c>
      <c r="I119" s="32" t="s">
        <v>113</v>
      </c>
      <c r="J119" s="32" t="s">
        <v>1131</v>
      </c>
      <c r="K119" s="31">
        <v>8123</v>
      </c>
      <c r="L119" s="32" t="s">
        <v>115</v>
      </c>
      <c r="M119" s="32" t="s">
        <v>4533</v>
      </c>
      <c r="N119" s="32" t="s">
        <v>4534</v>
      </c>
      <c r="O119" s="32" t="s">
        <v>4524</v>
      </c>
      <c r="P119" s="32" t="s">
        <v>33</v>
      </c>
      <c r="Q119" s="33">
        <v>43377</v>
      </c>
      <c r="R119" s="33">
        <v>44043</v>
      </c>
      <c r="S119" s="34">
        <v>270000</v>
      </c>
      <c r="T119" s="62">
        <v>166165.72</v>
      </c>
      <c r="U119" s="34">
        <v>89601.24</v>
      </c>
      <c r="V119" s="62">
        <v>0</v>
      </c>
      <c r="W119" s="34">
        <v>270000</v>
      </c>
      <c r="X119" s="34">
        <v>0</v>
      </c>
      <c r="Y119" s="62">
        <v>103834.28</v>
      </c>
      <c r="Z119" s="30">
        <v>5</v>
      </c>
      <c r="AA119" s="35">
        <f t="shared" si="1"/>
        <v>7.6914281481481481E-2</v>
      </c>
    </row>
    <row r="120" spans="1:27" x14ac:dyDescent="0.35">
      <c r="A120" s="30">
        <v>2021</v>
      </c>
      <c r="B120" s="31">
        <v>8975</v>
      </c>
      <c r="C120" s="32" t="s">
        <v>1393</v>
      </c>
      <c r="D120" s="32" t="s">
        <v>1137</v>
      </c>
      <c r="E120" s="32" t="s">
        <v>4400</v>
      </c>
      <c r="F120" s="32" t="s">
        <v>4401</v>
      </c>
      <c r="G120" s="32" t="s">
        <v>4402</v>
      </c>
      <c r="H120" s="32" t="s">
        <v>12</v>
      </c>
      <c r="I120" s="32" t="s">
        <v>113</v>
      </c>
      <c r="J120" s="32" t="s">
        <v>3840</v>
      </c>
      <c r="K120" s="31">
        <v>10085</v>
      </c>
      <c r="L120" s="32" t="s">
        <v>667</v>
      </c>
      <c r="M120" s="32" t="s">
        <v>4545</v>
      </c>
      <c r="N120" s="32" t="s">
        <v>4534</v>
      </c>
      <c r="O120" s="32" t="s">
        <v>4519</v>
      </c>
      <c r="P120" s="32" t="s">
        <v>250</v>
      </c>
      <c r="Q120" s="33">
        <v>43859</v>
      </c>
      <c r="R120" s="33">
        <v>44074</v>
      </c>
      <c r="S120" s="34">
        <v>100000</v>
      </c>
      <c r="T120" s="62">
        <v>3119.2</v>
      </c>
      <c r="U120" s="34">
        <v>3119.2</v>
      </c>
      <c r="V120" s="62">
        <v>1374.46</v>
      </c>
      <c r="W120" s="34">
        <v>50000</v>
      </c>
      <c r="X120" s="34">
        <v>50000</v>
      </c>
      <c r="Y120" s="62">
        <v>45506.34</v>
      </c>
      <c r="Z120" s="30">
        <v>6</v>
      </c>
      <c r="AA120" s="35">
        <f t="shared" si="1"/>
        <v>7.5843899999999992E-2</v>
      </c>
    </row>
    <row r="121" spans="1:27" x14ac:dyDescent="0.35">
      <c r="A121" s="30">
        <v>2020</v>
      </c>
      <c r="B121" s="31">
        <v>8087</v>
      </c>
      <c r="C121" s="32" t="s">
        <v>1338</v>
      </c>
      <c r="D121" s="32" t="s">
        <v>1137</v>
      </c>
      <c r="E121" s="32" t="s">
        <v>3696</v>
      </c>
      <c r="F121" s="32" t="s">
        <v>3697</v>
      </c>
      <c r="G121" s="32" t="s">
        <v>3698</v>
      </c>
      <c r="H121" s="32" t="s">
        <v>12</v>
      </c>
      <c r="I121" s="32" t="s">
        <v>113</v>
      </c>
      <c r="J121" s="32" t="s">
        <v>3699</v>
      </c>
      <c r="K121" s="31">
        <v>9830</v>
      </c>
      <c r="L121" s="32" t="s">
        <v>53</v>
      </c>
      <c r="M121" s="32" t="s">
        <v>4548</v>
      </c>
      <c r="N121" s="32" t="s">
        <v>4534</v>
      </c>
      <c r="O121" s="32" t="s">
        <v>4520</v>
      </c>
      <c r="P121" s="32" t="s">
        <v>1472</v>
      </c>
      <c r="Q121" s="33">
        <v>43371</v>
      </c>
      <c r="R121" s="33">
        <v>44012</v>
      </c>
      <c r="S121" s="34">
        <v>2000000</v>
      </c>
      <c r="T121" s="62">
        <v>1140662.31</v>
      </c>
      <c r="U121" s="34">
        <v>544025.69999999995</v>
      </c>
      <c r="V121" s="62">
        <v>267715.67</v>
      </c>
      <c r="W121" s="34">
        <v>2000000</v>
      </c>
      <c r="X121" s="34">
        <v>0</v>
      </c>
      <c r="Y121" s="62">
        <v>591622.02</v>
      </c>
      <c r="Z121" s="30">
        <v>4</v>
      </c>
      <c r="AA121" s="35">
        <f t="shared" si="1"/>
        <v>7.3952752499999996E-2</v>
      </c>
    </row>
    <row r="122" spans="1:27" x14ac:dyDescent="0.35">
      <c r="A122" s="30">
        <v>2021</v>
      </c>
      <c r="B122" s="31">
        <v>8975</v>
      </c>
      <c r="C122" s="32" t="s">
        <v>1393</v>
      </c>
      <c r="D122" s="32" t="s">
        <v>1137</v>
      </c>
      <c r="E122" s="32" t="s">
        <v>4245</v>
      </c>
      <c r="F122" s="32" t="s">
        <v>3725</v>
      </c>
      <c r="G122" s="32" t="s">
        <v>4246</v>
      </c>
      <c r="H122" s="32" t="s">
        <v>12</v>
      </c>
      <c r="I122" s="32" t="s">
        <v>113</v>
      </c>
      <c r="J122" s="32" t="s">
        <v>3727</v>
      </c>
      <c r="K122" s="31">
        <v>9359</v>
      </c>
      <c r="L122" s="32" t="s">
        <v>3728</v>
      </c>
      <c r="M122" s="32" t="s">
        <v>4545</v>
      </c>
      <c r="N122" s="32" t="s">
        <v>4534</v>
      </c>
      <c r="O122" s="32" t="s">
        <v>4521</v>
      </c>
      <c r="P122" s="32" t="s">
        <v>2437</v>
      </c>
      <c r="Q122" s="33">
        <v>43724</v>
      </c>
      <c r="R122" s="33">
        <v>44074</v>
      </c>
      <c r="S122" s="34">
        <v>100000</v>
      </c>
      <c r="T122" s="62">
        <v>17512.27</v>
      </c>
      <c r="U122" s="34">
        <v>17512.27</v>
      </c>
      <c r="V122" s="62">
        <v>38880</v>
      </c>
      <c r="W122" s="34">
        <v>100000</v>
      </c>
      <c r="X122" s="34">
        <v>0</v>
      </c>
      <c r="Y122" s="62">
        <v>43607.73</v>
      </c>
      <c r="Z122" s="30">
        <v>6</v>
      </c>
      <c r="AA122" s="35">
        <f t="shared" si="1"/>
        <v>7.2679550000000009E-2</v>
      </c>
    </row>
    <row r="123" spans="1:27" x14ac:dyDescent="0.35">
      <c r="A123" s="30">
        <v>2020</v>
      </c>
      <c r="B123" s="31">
        <v>8515</v>
      </c>
      <c r="C123" s="32" t="s">
        <v>1364</v>
      </c>
      <c r="D123" s="32" t="s">
        <v>1137</v>
      </c>
      <c r="E123" s="32" t="s">
        <v>3947</v>
      </c>
      <c r="F123" s="32" t="s">
        <v>3511</v>
      </c>
      <c r="G123" s="32" t="s">
        <v>3948</v>
      </c>
      <c r="H123" s="32" t="s">
        <v>12</v>
      </c>
      <c r="I123" s="32" t="s">
        <v>113</v>
      </c>
      <c r="J123" s="32" t="s">
        <v>317</v>
      </c>
      <c r="K123" s="31">
        <v>9348</v>
      </c>
      <c r="L123" s="32" t="s">
        <v>243</v>
      </c>
      <c r="M123" s="32" t="s">
        <v>4548</v>
      </c>
      <c r="N123" s="32" t="s">
        <v>4534</v>
      </c>
      <c r="O123" s="32" t="s">
        <v>4519</v>
      </c>
      <c r="P123" s="32" t="s">
        <v>281</v>
      </c>
      <c r="Q123" s="33">
        <v>43552</v>
      </c>
      <c r="R123" s="33">
        <v>43951</v>
      </c>
      <c r="S123" s="34">
        <v>100000</v>
      </c>
      <c r="T123" s="62">
        <v>85557.34</v>
      </c>
      <c r="U123" s="34">
        <v>15.29</v>
      </c>
      <c r="V123" s="62">
        <v>0</v>
      </c>
      <c r="W123" s="34">
        <v>100000</v>
      </c>
      <c r="X123" s="34">
        <v>0</v>
      </c>
      <c r="Y123" s="62">
        <v>14442.66</v>
      </c>
      <c r="Z123" s="30">
        <v>2</v>
      </c>
      <c r="AA123" s="35">
        <f t="shared" si="1"/>
        <v>7.2213299999999994E-2</v>
      </c>
    </row>
    <row r="124" spans="1:27" x14ac:dyDescent="0.35">
      <c r="A124" s="30">
        <v>2020</v>
      </c>
      <c r="B124" s="31">
        <v>9045</v>
      </c>
      <c r="C124" s="32" t="s">
        <v>1387</v>
      </c>
      <c r="D124" s="32" t="s">
        <v>1155</v>
      </c>
      <c r="E124" s="32" t="s">
        <v>4091</v>
      </c>
      <c r="F124" s="32" t="s">
        <v>4002</v>
      </c>
      <c r="G124" s="32" t="s">
        <v>4092</v>
      </c>
      <c r="H124" s="32" t="s">
        <v>12</v>
      </c>
      <c r="I124" s="32" t="s">
        <v>113</v>
      </c>
      <c r="J124" s="32" t="s">
        <v>4004</v>
      </c>
      <c r="K124" s="31">
        <v>9381</v>
      </c>
      <c r="L124" s="32" t="s">
        <v>26</v>
      </c>
      <c r="M124" s="32" t="s">
        <v>4543</v>
      </c>
      <c r="N124" s="32" t="s">
        <v>4542</v>
      </c>
      <c r="O124" s="32" t="s">
        <v>4524</v>
      </c>
      <c r="P124" s="32" t="s">
        <v>33</v>
      </c>
      <c r="Q124" s="33">
        <v>43642</v>
      </c>
      <c r="R124" s="33">
        <v>44012</v>
      </c>
      <c r="S124" s="34">
        <v>1000000</v>
      </c>
      <c r="T124" s="62">
        <v>129636.74</v>
      </c>
      <c r="U124" s="34">
        <v>129636.74</v>
      </c>
      <c r="V124" s="62">
        <v>85163.61</v>
      </c>
      <c r="W124" s="34">
        <v>500000</v>
      </c>
      <c r="X124" s="34">
        <v>500000</v>
      </c>
      <c r="Y124" s="62">
        <v>285199.65000000002</v>
      </c>
      <c r="Z124" s="30">
        <v>4</v>
      </c>
      <c r="AA124" s="35">
        <f t="shared" si="1"/>
        <v>7.1299912500000007E-2</v>
      </c>
    </row>
    <row r="125" spans="1:27" x14ac:dyDescent="0.35">
      <c r="A125" s="30">
        <v>2020</v>
      </c>
      <c r="B125" s="31">
        <v>8319</v>
      </c>
      <c r="C125" s="32" t="s">
        <v>1348</v>
      </c>
      <c r="D125" s="32" t="s">
        <v>901</v>
      </c>
      <c r="E125" s="32" t="s">
        <v>3300</v>
      </c>
      <c r="F125" s="32" t="s">
        <v>3281</v>
      </c>
      <c r="G125" s="32" t="s">
        <v>3301</v>
      </c>
      <c r="H125" s="32" t="s">
        <v>12</v>
      </c>
      <c r="I125" s="32" t="s">
        <v>113</v>
      </c>
      <c r="J125" s="32" t="s">
        <v>3283</v>
      </c>
      <c r="K125" s="31">
        <v>9381</v>
      </c>
      <c r="L125" s="32" t="s">
        <v>26</v>
      </c>
      <c r="M125" s="32" t="s">
        <v>4543</v>
      </c>
      <c r="N125" s="32" t="s">
        <v>4542</v>
      </c>
      <c r="O125" s="32" t="s">
        <v>4520</v>
      </c>
      <c r="P125" s="32" t="s">
        <v>311</v>
      </c>
      <c r="Q125" s="33">
        <v>43105</v>
      </c>
      <c r="R125" s="33">
        <v>43921</v>
      </c>
      <c r="S125" s="34">
        <v>250000</v>
      </c>
      <c r="T125" s="62">
        <v>202920.49</v>
      </c>
      <c r="U125" s="34">
        <v>30426.93</v>
      </c>
      <c r="V125" s="62">
        <v>29330</v>
      </c>
      <c r="W125" s="34">
        <v>250000</v>
      </c>
      <c r="X125" s="34">
        <v>0</v>
      </c>
      <c r="Y125" s="62">
        <v>17749.509999999998</v>
      </c>
      <c r="Z125" s="30">
        <v>1</v>
      </c>
      <c r="AA125" s="35">
        <f t="shared" si="1"/>
        <v>7.0998039999999998E-2</v>
      </c>
    </row>
    <row r="126" spans="1:27" x14ac:dyDescent="0.35">
      <c r="A126" s="30">
        <v>2021</v>
      </c>
      <c r="B126" s="31">
        <v>8073</v>
      </c>
      <c r="C126" s="32" t="s">
        <v>1285</v>
      </c>
      <c r="D126" s="32" t="s">
        <v>1137</v>
      </c>
      <c r="E126" s="32" t="s">
        <v>3710</v>
      </c>
      <c r="F126" s="32" t="s">
        <v>2400</v>
      </c>
      <c r="G126" s="32" t="s">
        <v>3711</v>
      </c>
      <c r="H126" s="32" t="s">
        <v>12</v>
      </c>
      <c r="I126" s="32" t="s">
        <v>113</v>
      </c>
      <c r="J126" s="32" t="s">
        <v>154</v>
      </c>
      <c r="K126" s="31">
        <v>9349</v>
      </c>
      <c r="L126" s="32" t="s">
        <v>126</v>
      </c>
      <c r="M126" s="32" t="s">
        <v>4548</v>
      </c>
      <c r="N126" s="32" t="s">
        <v>4534</v>
      </c>
      <c r="O126" s="32" t="s">
        <v>4520</v>
      </c>
      <c r="P126" s="32" t="s">
        <v>25</v>
      </c>
      <c r="Q126" s="33">
        <v>43378</v>
      </c>
      <c r="R126" s="33">
        <v>44074</v>
      </c>
      <c r="S126" s="34">
        <v>450000</v>
      </c>
      <c r="T126" s="62">
        <v>216018.37</v>
      </c>
      <c r="U126" s="34">
        <v>136227.47</v>
      </c>
      <c r="V126" s="62">
        <v>43667</v>
      </c>
      <c r="W126" s="34">
        <v>450000</v>
      </c>
      <c r="X126" s="34">
        <v>0</v>
      </c>
      <c r="Y126" s="62">
        <v>190314.63</v>
      </c>
      <c r="Z126" s="30">
        <v>6</v>
      </c>
      <c r="AA126" s="35">
        <f t="shared" si="1"/>
        <v>7.0486900000000005E-2</v>
      </c>
    </row>
    <row r="127" spans="1:27" x14ac:dyDescent="0.35">
      <c r="A127" s="30">
        <v>2020</v>
      </c>
      <c r="B127" s="31">
        <v>8470</v>
      </c>
      <c r="C127" s="32" t="s">
        <v>1346</v>
      </c>
      <c r="D127" s="32" t="s">
        <v>1137</v>
      </c>
      <c r="E127" s="32" t="s">
        <v>3377</v>
      </c>
      <c r="F127" s="32" t="s">
        <v>3378</v>
      </c>
      <c r="G127" s="32" t="s">
        <v>3379</v>
      </c>
      <c r="H127" s="32" t="s">
        <v>12</v>
      </c>
      <c r="I127" s="32" t="s">
        <v>113</v>
      </c>
      <c r="J127" s="32" t="s">
        <v>3380</v>
      </c>
      <c r="K127" s="31">
        <v>9343</v>
      </c>
      <c r="L127" s="32" t="s">
        <v>2634</v>
      </c>
      <c r="M127" s="32" t="s">
        <v>4537</v>
      </c>
      <c r="N127" s="32" t="s">
        <v>4538</v>
      </c>
      <c r="O127" s="32" t="s">
        <v>4522</v>
      </c>
      <c r="P127" s="32" t="s">
        <v>1646</v>
      </c>
      <c r="Q127" s="33">
        <v>43153</v>
      </c>
      <c r="R127" s="33">
        <v>43921</v>
      </c>
      <c r="S127" s="34">
        <v>435000</v>
      </c>
      <c r="T127" s="62">
        <v>398505.55</v>
      </c>
      <c r="U127" s="34">
        <v>64522.49</v>
      </c>
      <c r="V127" s="62">
        <v>5916</v>
      </c>
      <c r="W127" s="34">
        <v>435000</v>
      </c>
      <c r="X127" s="34">
        <v>0</v>
      </c>
      <c r="Y127" s="62">
        <v>30578.45</v>
      </c>
      <c r="Z127" s="30">
        <v>1</v>
      </c>
      <c r="AA127" s="35">
        <f t="shared" si="1"/>
        <v>7.0295287356321845E-2</v>
      </c>
    </row>
    <row r="128" spans="1:27" x14ac:dyDescent="0.35">
      <c r="A128" s="30">
        <v>2021</v>
      </c>
      <c r="B128" s="31">
        <v>8077</v>
      </c>
      <c r="C128" s="32" t="s">
        <v>1303</v>
      </c>
      <c r="D128" s="32" t="s">
        <v>1137</v>
      </c>
      <c r="E128" s="32" t="s">
        <v>3818</v>
      </c>
      <c r="F128" s="32" t="s">
        <v>3002</v>
      </c>
      <c r="G128" s="32" t="s">
        <v>3819</v>
      </c>
      <c r="H128" s="32" t="s">
        <v>12</v>
      </c>
      <c r="I128" s="32" t="s">
        <v>113</v>
      </c>
      <c r="J128" s="32" t="s">
        <v>3004</v>
      </c>
      <c r="K128" s="31">
        <v>9364</v>
      </c>
      <c r="L128" s="32" t="s">
        <v>39</v>
      </c>
      <c r="M128" s="32" t="s">
        <v>4548</v>
      </c>
      <c r="N128" s="32" t="s">
        <v>4534</v>
      </c>
      <c r="O128" s="32" t="s">
        <v>4525</v>
      </c>
      <c r="P128" s="32" t="s">
        <v>121</v>
      </c>
      <c r="Q128" s="33">
        <v>43455</v>
      </c>
      <c r="R128" s="33">
        <v>44074</v>
      </c>
      <c r="S128" s="34">
        <v>500000</v>
      </c>
      <c r="T128" s="62">
        <v>21425.919999999998</v>
      </c>
      <c r="U128" s="34">
        <v>21425.919999999998</v>
      </c>
      <c r="V128" s="62">
        <v>20000.439999999999</v>
      </c>
      <c r="W128" s="34">
        <v>250000</v>
      </c>
      <c r="X128" s="34">
        <v>250000</v>
      </c>
      <c r="Y128" s="62">
        <v>208573.64</v>
      </c>
      <c r="Z128" s="30">
        <v>6</v>
      </c>
      <c r="AA128" s="35">
        <f t="shared" si="1"/>
        <v>6.9524546666666673E-2</v>
      </c>
    </row>
    <row r="129" spans="1:27" x14ac:dyDescent="0.35">
      <c r="A129" s="30">
        <v>2021</v>
      </c>
      <c r="B129" s="31">
        <v>8074</v>
      </c>
      <c r="C129" s="32" t="s">
        <v>1287</v>
      </c>
      <c r="D129" s="32" t="s">
        <v>1137</v>
      </c>
      <c r="E129" s="32" t="s">
        <v>3958</v>
      </c>
      <c r="F129" s="32" t="s">
        <v>3454</v>
      </c>
      <c r="G129" s="32" t="s">
        <v>3959</v>
      </c>
      <c r="H129" s="32" t="s">
        <v>12</v>
      </c>
      <c r="I129" s="32" t="s">
        <v>113</v>
      </c>
      <c r="J129" s="32" t="s">
        <v>540</v>
      </c>
      <c r="K129" s="31">
        <v>9350</v>
      </c>
      <c r="L129" s="32" t="s">
        <v>145</v>
      </c>
      <c r="M129" s="32" t="s">
        <v>4548</v>
      </c>
      <c r="N129" s="32" t="s">
        <v>4534</v>
      </c>
      <c r="O129" s="32" t="s">
        <v>4521</v>
      </c>
      <c r="P129" s="32" t="s">
        <v>324</v>
      </c>
      <c r="Q129" s="33">
        <v>43557</v>
      </c>
      <c r="R129" s="33">
        <v>44074</v>
      </c>
      <c r="S129" s="34">
        <v>500000</v>
      </c>
      <c r="T129" s="62">
        <v>262554.93</v>
      </c>
      <c r="U129" s="34">
        <v>251541.44</v>
      </c>
      <c r="V129" s="62">
        <v>30244</v>
      </c>
      <c r="W129" s="34">
        <v>500000</v>
      </c>
      <c r="X129" s="34">
        <v>0</v>
      </c>
      <c r="Y129" s="62">
        <v>207201.07</v>
      </c>
      <c r="Z129" s="30">
        <v>6</v>
      </c>
      <c r="AA129" s="35">
        <f t="shared" si="1"/>
        <v>6.9067023333333338E-2</v>
      </c>
    </row>
    <row r="130" spans="1:27" x14ac:dyDescent="0.35">
      <c r="A130" s="30">
        <v>2020</v>
      </c>
      <c r="B130" s="31">
        <v>8077</v>
      </c>
      <c r="C130" s="32" t="s">
        <v>1303</v>
      </c>
      <c r="D130" s="32" t="s">
        <v>1137</v>
      </c>
      <c r="E130" s="32" t="s">
        <v>3518</v>
      </c>
      <c r="F130" s="32" t="s">
        <v>3519</v>
      </c>
      <c r="G130" s="32" t="s">
        <v>3520</v>
      </c>
      <c r="H130" s="32" t="s">
        <v>12</v>
      </c>
      <c r="I130" s="32" t="s">
        <v>113</v>
      </c>
      <c r="J130" s="32" t="s">
        <v>2522</v>
      </c>
      <c r="K130" s="31">
        <v>9364</v>
      </c>
      <c r="L130" s="32" t="s">
        <v>39</v>
      </c>
      <c r="M130" s="32" t="s">
        <v>4548</v>
      </c>
      <c r="N130" s="32" t="s">
        <v>4534</v>
      </c>
      <c r="O130" s="32" t="s">
        <v>4525</v>
      </c>
      <c r="P130" s="32" t="s">
        <v>52</v>
      </c>
      <c r="Q130" s="33">
        <v>43234</v>
      </c>
      <c r="R130" s="33">
        <v>44012</v>
      </c>
      <c r="S130" s="34">
        <v>500000</v>
      </c>
      <c r="T130" s="62">
        <v>198361.59</v>
      </c>
      <c r="U130" s="34">
        <v>122852.88</v>
      </c>
      <c r="V130" s="62">
        <v>164339.44</v>
      </c>
      <c r="W130" s="34">
        <v>500000</v>
      </c>
      <c r="X130" s="34">
        <v>0</v>
      </c>
      <c r="Y130" s="62">
        <v>137298.97</v>
      </c>
      <c r="Z130" s="30">
        <v>4</v>
      </c>
      <c r="AA130" s="35">
        <f t="shared" si="1"/>
        <v>6.8649484999999996E-2</v>
      </c>
    </row>
    <row r="131" spans="1:27" x14ac:dyDescent="0.35">
      <c r="A131" s="30">
        <v>2021</v>
      </c>
      <c r="B131" s="31">
        <v>8072</v>
      </c>
      <c r="C131" s="32" t="s">
        <v>1281</v>
      </c>
      <c r="D131" s="32" t="s">
        <v>1137</v>
      </c>
      <c r="E131" s="32" t="s">
        <v>3773</v>
      </c>
      <c r="F131" s="32" t="s">
        <v>3774</v>
      </c>
      <c r="G131" s="32" t="s">
        <v>3775</v>
      </c>
      <c r="H131" s="32" t="s">
        <v>12</v>
      </c>
      <c r="I131" s="32" t="s">
        <v>113</v>
      </c>
      <c r="J131" s="32" t="s">
        <v>3776</v>
      </c>
      <c r="K131" s="31">
        <v>10054</v>
      </c>
      <c r="L131" s="32" t="s">
        <v>45</v>
      </c>
      <c r="M131" s="32" t="s">
        <v>4548</v>
      </c>
      <c r="N131" s="32" t="s">
        <v>4534</v>
      </c>
      <c r="O131" s="32" t="s">
        <v>4519</v>
      </c>
      <c r="P131" s="32" t="s">
        <v>1574</v>
      </c>
      <c r="Q131" s="33">
        <v>43404</v>
      </c>
      <c r="R131" s="33">
        <v>44074</v>
      </c>
      <c r="S131" s="34">
        <v>425000</v>
      </c>
      <c r="T131" s="62">
        <v>195472.08</v>
      </c>
      <c r="U131" s="34">
        <v>166633.29999999999</v>
      </c>
      <c r="V131" s="62">
        <v>54513.3</v>
      </c>
      <c r="W131" s="34">
        <v>425000</v>
      </c>
      <c r="X131" s="34">
        <v>0</v>
      </c>
      <c r="Y131" s="62">
        <v>175014.62</v>
      </c>
      <c r="Z131" s="30">
        <v>6</v>
      </c>
      <c r="AA131" s="35">
        <f t="shared" si="1"/>
        <v>6.863318431372549E-2</v>
      </c>
    </row>
    <row r="132" spans="1:27" x14ac:dyDescent="0.35">
      <c r="A132" s="30">
        <v>2020</v>
      </c>
      <c r="B132" s="31">
        <v>7113</v>
      </c>
      <c r="C132" s="32" t="s">
        <v>813</v>
      </c>
      <c r="D132" s="32" t="s">
        <v>798</v>
      </c>
      <c r="E132" s="32" t="s">
        <v>3102</v>
      </c>
      <c r="F132" s="32" t="s">
        <v>3103</v>
      </c>
      <c r="G132" s="32" t="s">
        <v>3104</v>
      </c>
      <c r="H132" s="32" t="s">
        <v>12</v>
      </c>
      <c r="I132" s="32" t="s">
        <v>113</v>
      </c>
      <c r="J132" s="32" t="s">
        <v>968</v>
      </c>
      <c r="K132" s="31">
        <v>9830</v>
      </c>
      <c r="L132" s="32" t="s">
        <v>53</v>
      </c>
      <c r="M132" s="32" t="s">
        <v>4548</v>
      </c>
      <c r="N132" s="32" t="s">
        <v>4534</v>
      </c>
      <c r="O132" s="32" t="s">
        <v>4520</v>
      </c>
      <c r="P132" s="32" t="s">
        <v>311</v>
      </c>
      <c r="Q132" s="33">
        <v>42933</v>
      </c>
      <c r="R132" s="33">
        <v>44012</v>
      </c>
      <c r="S132" s="34">
        <v>500000</v>
      </c>
      <c r="T132" s="62">
        <v>170814.88</v>
      </c>
      <c r="U132" s="34">
        <v>91436.44</v>
      </c>
      <c r="V132" s="62">
        <v>193048</v>
      </c>
      <c r="W132" s="34">
        <v>500000</v>
      </c>
      <c r="X132" s="34">
        <v>0</v>
      </c>
      <c r="Y132" s="62">
        <v>136137.12</v>
      </c>
      <c r="Z132" s="30">
        <v>4</v>
      </c>
      <c r="AA132" s="35">
        <f t="shared" si="1"/>
        <v>6.806856E-2</v>
      </c>
    </row>
    <row r="133" spans="1:27" x14ac:dyDescent="0.35">
      <c r="A133" s="30">
        <v>2020</v>
      </c>
      <c r="B133" s="31">
        <v>8075</v>
      </c>
      <c r="C133" s="32" t="s">
        <v>1325</v>
      </c>
      <c r="D133" s="32" t="s">
        <v>1137</v>
      </c>
      <c r="E133" s="32" t="s">
        <v>4234</v>
      </c>
      <c r="F133" s="32" t="s">
        <v>3887</v>
      </c>
      <c r="G133" s="32" t="s">
        <v>4235</v>
      </c>
      <c r="H133" s="32" t="s">
        <v>12</v>
      </c>
      <c r="I133" s="32" t="s">
        <v>113</v>
      </c>
      <c r="J133" s="32" t="s">
        <v>3889</v>
      </c>
      <c r="K133" s="31">
        <v>9351</v>
      </c>
      <c r="L133" s="32" t="s">
        <v>34</v>
      </c>
      <c r="M133" s="32" t="s">
        <v>4548</v>
      </c>
      <c r="N133" s="32" t="s">
        <v>4534</v>
      </c>
      <c r="O133" s="32" t="s">
        <v>4522</v>
      </c>
      <c r="P133" s="32" t="s">
        <v>193</v>
      </c>
      <c r="Q133" s="33">
        <v>43729</v>
      </c>
      <c r="R133" s="33">
        <v>43921</v>
      </c>
      <c r="S133" s="34">
        <v>150000</v>
      </c>
      <c r="T133" s="62">
        <v>139906.63</v>
      </c>
      <c r="U133" s="34">
        <v>139906.63</v>
      </c>
      <c r="V133" s="62">
        <v>0</v>
      </c>
      <c r="W133" s="34">
        <v>150000</v>
      </c>
      <c r="X133" s="34">
        <v>0</v>
      </c>
      <c r="Y133" s="62">
        <v>10093.370000000001</v>
      </c>
      <c r="Z133" s="30">
        <v>1</v>
      </c>
      <c r="AA133" s="35">
        <f t="shared" si="1"/>
        <v>6.7289133333333334E-2</v>
      </c>
    </row>
    <row r="134" spans="1:27" x14ac:dyDescent="0.35">
      <c r="A134" s="30">
        <v>2021</v>
      </c>
      <c r="B134" s="31">
        <v>6114</v>
      </c>
      <c r="C134" s="32" t="s">
        <v>201</v>
      </c>
      <c r="D134" s="32" t="s">
        <v>109</v>
      </c>
      <c r="E134" s="32" t="s">
        <v>3593</v>
      </c>
      <c r="F134" s="32" t="s">
        <v>3594</v>
      </c>
      <c r="G134" s="32" t="s">
        <v>3595</v>
      </c>
      <c r="H134" s="32" t="s">
        <v>12</v>
      </c>
      <c r="I134" s="32" t="s">
        <v>113</v>
      </c>
      <c r="J134" s="32" t="s">
        <v>462</v>
      </c>
      <c r="K134" s="31">
        <v>9351</v>
      </c>
      <c r="L134" s="32" t="s">
        <v>34</v>
      </c>
      <c r="M134" s="32" t="s">
        <v>4548</v>
      </c>
      <c r="N134" s="32" t="s">
        <v>4534</v>
      </c>
      <c r="O134" s="32" t="s">
        <v>4522</v>
      </c>
      <c r="P134" s="32" t="s">
        <v>459</v>
      </c>
      <c r="Q134" s="33">
        <v>43278</v>
      </c>
      <c r="R134" s="33">
        <v>44043</v>
      </c>
      <c r="S134" s="34">
        <v>700000</v>
      </c>
      <c r="T134" s="62">
        <v>367505.21</v>
      </c>
      <c r="U134" s="34">
        <v>176354.98</v>
      </c>
      <c r="V134" s="62">
        <v>97006.3</v>
      </c>
      <c r="W134" s="34">
        <v>700000</v>
      </c>
      <c r="X134" s="34">
        <v>0</v>
      </c>
      <c r="Y134" s="62">
        <v>235488.49</v>
      </c>
      <c r="Z134" s="30">
        <v>5</v>
      </c>
      <c r="AA134" s="35">
        <f t="shared" si="1"/>
        <v>6.7282425714285707E-2</v>
      </c>
    </row>
    <row r="135" spans="1:27" x14ac:dyDescent="0.35">
      <c r="A135" s="30">
        <v>2021</v>
      </c>
      <c r="B135" s="31">
        <v>8072</v>
      </c>
      <c r="C135" s="32" t="s">
        <v>1281</v>
      </c>
      <c r="D135" s="32" t="s">
        <v>1137</v>
      </c>
      <c r="E135" s="32" t="s">
        <v>4089</v>
      </c>
      <c r="F135" s="32" t="s">
        <v>2296</v>
      </c>
      <c r="G135" s="32" t="s">
        <v>4090</v>
      </c>
      <c r="H135" s="32" t="s">
        <v>12</v>
      </c>
      <c r="I135" s="32" t="s">
        <v>113</v>
      </c>
      <c r="J135" s="32" t="s">
        <v>442</v>
      </c>
      <c r="K135" s="31">
        <v>9348</v>
      </c>
      <c r="L135" s="32" t="s">
        <v>243</v>
      </c>
      <c r="M135" s="32" t="s">
        <v>4548</v>
      </c>
      <c r="N135" s="32" t="s">
        <v>4534</v>
      </c>
      <c r="O135" s="32" t="s">
        <v>4519</v>
      </c>
      <c r="P135" s="32" t="s">
        <v>1913</v>
      </c>
      <c r="Q135" s="33">
        <v>43645</v>
      </c>
      <c r="R135" s="33">
        <v>44074</v>
      </c>
      <c r="S135" s="34">
        <v>200000</v>
      </c>
      <c r="T135" s="62">
        <v>101643.44</v>
      </c>
      <c r="U135" s="34">
        <v>101643.44</v>
      </c>
      <c r="V135" s="62">
        <v>17622</v>
      </c>
      <c r="W135" s="34">
        <v>200000</v>
      </c>
      <c r="X135" s="34">
        <v>0</v>
      </c>
      <c r="Y135" s="62">
        <v>80734.559999999998</v>
      </c>
      <c r="Z135" s="30">
        <v>6</v>
      </c>
      <c r="AA135" s="35">
        <f t="shared" si="1"/>
        <v>6.72788E-2</v>
      </c>
    </row>
    <row r="136" spans="1:27" x14ac:dyDescent="0.35">
      <c r="A136" s="30">
        <v>2021</v>
      </c>
      <c r="B136" s="31">
        <v>6113</v>
      </c>
      <c r="C136" s="32" t="s">
        <v>267</v>
      </c>
      <c r="D136" s="32" t="s">
        <v>109</v>
      </c>
      <c r="E136" s="32" t="s">
        <v>3932</v>
      </c>
      <c r="F136" s="32" t="s">
        <v>3933</v>
      </c>
      <c r="G136" s="32" t="s">
        <v>3934</v>
      </c>
      <c r="H136" s="32" t="s">
        <v>12</v>
      </c>
      <c r="I136" s="32" t="s">
        <v>113</v>
      </c>
      <c r="J136" s="32" t="s">
        <v>361</v>
      </c>
      <c r="K136" s="31">
        <v>9348</v>
      </c>
      <c r="L136" s="32" t="s">
        <v>243</v>
      </c>
      <c r="M136" s="32" t="s">
        <v>4548</v>
      </c>
      <c r="N136" s="32" t="s">
        <v>4534</v>
      </c>
      <c r="O136" s="32" t="s">
        <v>4519</v>
      </c>
      <c r="P136" s="32" t="s">
        <v>2126</v>
      </c>
      <c r="Q136" s="33">
        <v>43530</v>
      </c>
      <c r="R136" s="33">
        <v>44043</v>
      </c>
      <c r="S136" s="34">
        <v>600000</v>
      </c>
      <c r="T136" s="62">
        <v>380703.28</v>
      </c>
      <c r="U136" s="34">
        <v>216178.01</v>
      </c>
      <c r="V136" s="62">
        <v>18656.64</v>
      </c>
      <c r="W136" s="34">
        <v>600000</v>
      </c>
      <c r="X136" s="34">
        <v>0</v>
      </c>
      <c r="Y136" s="62">
        <v>200640.08</v>
      </c>
      <c r="Z136" s="30">
        <v>5</v>
      </c>
      <c r="AA136" s="35">
        <f t="shared" si="1"/>
        <v>6.6880026666666662E-2</v>
      </c>
    </row>
    <row r="137" spans="1:27" x14ac:dyDescent="0.35">
      <c r="A137" s="30">
        <v>2021</v>
      </c>
      <c r="B137" s="31">
        <v>9045</v>
      </c>
      <c r="C137" s="32" t="s">
        <v>1387</v>
      </c>
      <c r="D137" s="32" t="s">
        <v>1155</v>
      </c>
      <c r="E137" s="32" t="s">
        <v>4426</v>
      </c>
      <c r="F137" s="32" t="s">
        <v>4427</v>
      </c>
      <c r="G137" s="32" t="s">
        <v>4428</v>
      </c>
      <c r="H137" s="32" t="s">
        <v>12</v>
      </c>
      <c r="I137" s="32" t="s">
        <v>113</v>
      </c>
      <c r="J137" s="32" t="s">
        <v>4429</v>
      </c>
      <c r="K137" s="31">
        <v>9978</v>
      </c>
      <c r="L137" s="32" t="s">
        <v>4430</v>
      </c>
      <c r="M137" s="32" t="s">
        <v>4543</v>
      </c>
      <c r="N137" s="32" t="s">
        <v>4542</v>
      </c>
      <c r="O137" s="32" t="s">
        <v>4519</v>
      </c>
      <c r="P137" s="32" t="s">
        <v>1574</v>
      </c>
      <c r="Q137" s="33">
        <v>43872</v>
      </c>
      <c r="R137" s="33">
        <v>44347</v>
      </c>
      <c r="S137" s="34">
        <v>200000</v>
      </c>
      <c r="T137" s="62">
        <v>0</v>
      </c>
      <c r="U137" s="34">
        <v>0</v>
      </c>
      <c r="V137" s="62">
        <v>0</v>
      </c>
      <c r="W137" s="34">
        <v>200000</v>
      </c>
      <c r="X137" s="34">
        <v>0</v>
      </c>
      <c r="Y137" s="62">
        <v>200000</v>
      </c>
      <c r="Z137" s="30">
        <v>15</v>
      </c>
      <c r="AA137" s="35">
        <f t="shared" si="1"/>
        <v>6.6666666666666666E-2</v>
      </c>
    </row>
    <row r="138" spans="1:27" x14ac:dyDescent="0.35">
      <c r="A138" s="30">
        <v>2020</v>
      </c>
      <c r="B138" s="31">
        <v>8085</v>
      </c>
      <c r="C138" s="32" t="s">
        <v>1310</v>
      </c>
      <c r="D138" s="32" t="s">
        <v>1137</v>
      </c>
      <c r="E138" s="32" t="s">
        <v>3780</v>
      </c>
      <c r="F138" s="32" t="s">
        <v>2475</v>
      </c>
      <c r="G138" s="32" t="s">
        <v>3781</v>
      </c>
      <c r="H138" s="32" t="s">
        <v>12</v>
      </c>
      <c r="I138" s="32" t="s">
        <v>113</v>
      </c>
      <c r="J138" s="32" t="s">
        <v>2477</v>
      </c>
      <c r="K138" s="31">
        <v>8123</v>
      </c>
      <c r="L138" s="32" t="s">
        <v>115</v>
      </c>
      <c r="M138" s="32" t="s">
        <v>4533</v>
      </c>
      <c r="N138" s="32" t="s">
        <v>4534</v>
      </c>
      <c r="O138" s="32" t="s">
        <v>4524</v>
      </c>
      <c r="P138" s="32" t="s">
        <v>33</v>
      </c>
      <c r="Q138" s="33">
        <v>43403</v>
      </c>
      <c r="R138" s="33">
        <v>44012</v>
      </c>
      <c r="S138" s="34">
        <v>125000</v>
      </c>
      <c r="T138" s="62">
        <v>92103.95</v>
      </c>
      <c r="U138" s="34">
        <v>59172.26</v>
      </c>
      <c r="V138" s="62">
        <v>0</v>
      </c>
      <c r="W138" s="34">
        <v>125000</v>
      </c>
      <c r="X138" s="34">
        <v>0</v>
      </c>
      <c r="Y138" s="62">
        <v>32896.050000000003</v>
      </c>
      <c r="Z138" s="30">
        <v>4</v>
      </c>
      <c r="AA138" s="35">
        <f t="shared" si="1"/>
        <v>6.5792100000000006E-2</v>
      </c>
    </row>
    <row r="139" spans="1:27" x14ac:dyDescent="0.35">
      <c r="A139" s="30">
        <v>2021</v>
      </c>
      <c r="B139" s="31">
        <v>8080</v>
      </c>
      <c r="C139" s="32" t="s">
        <v>1289</v>
      </c>
      <c r="D139" s="32" t="s">
        <v>1137</v>
      </c>
      <c r="E139" s="32" t="s">
        <v>4023</v>
      </c>
      <c r="F139" s="32" t="s">
        <v>3643</v>
      </c>
      <c r="G139" s="32" t="s">
        <v>4024</v>
      </c>
      <c r="H139" s="32" t="s">
        <v>12</v>
      </c>
      <c r="I139" s="32" t="s">
        <v>113</v>
      </c>
      <c r="J139" s="32" t="s">
        <v>949</v>
      </c>
      <c r="K139" s="31">
        <v>8123</v>
      </c>
      <c r="L139" s="32" t="s">
        <v>115</v>
      </c>
      <c r="M139" s="32" t="s">
        <v>4533</v>
      </c>
      <c r="N139" s="32" t="s">
        <v>4534</v>
      </c>
      <c r="O139" s="32" t="s">
        <v>4524</v>
      </c>
      <c r="P139" s="32" t="s">
        <v>1142</v>
      </c>
      <c r="Q139" s="33">
        <v>43600</v>
      </c>
      <c r="R139" s="33">
        <v>44074</v>
      </c>
      <c r="S139" s="34">
        <v>600000</v>
      </c>
      <c r="T139" s="62">
        <v>303284.56</v>
      </c>
      <c r="U139" s="34">
        <v>274610.53000000003</v>
      </c>
      <c r="V139" s="62">
        <v>60655</v>
      </c>
      <c r="W139" s="34">
        <v>600000</v>
      </c>
      <c r="X139" s="34">
        <v>0</v>
      </c>
      <c r="Y139" s="62">
        <v>236060.44</v>
      </c>
      <c r="Z139" s="30">
        <v>6</v>
      </c>
      <c r="AA139" s="35">
        <f t="shared" si="1"/>
        <v>6.5572344444444444E-2</v>
      </c>
    </row>
    <row r="140" spans="1:27" x14ac:dyDescent="0.35">
      <c r="A140" s="30">
        <v>2020</v>
      </c>
      <c r="B140" s="31">
        <v>8213</v>
      </c>
      <c r="C140" s="32" t="s">
        <v>1340</v>
      </c>
      <c r="D140" s="32" t="s">
        <v>1139</v>
      </c>
      <c r="E140" s="32" t="s">
        <v>3540</v>
      </c>
      <c r="F140" s="32" t="s">
        <v>3541</v>
      </c>
      <c r="G140" s="32" t="s">
        <v>3542</v>
      </c>
      <c r="H140" s="32" t="s">
        <v>12</v>
      </c>
      <c r="I140" s="32" t="s">
        <v>113</v>
      </c>
      <c r="J140" s="32" t="s">
        <v>804</v>
      </c>
      <c r="K140" s="31">
        <v>9830</v>
      </c>
      <c r="L140" s="32" t="s">
        <v>53</v>
      </c>
      <c r="M140" s="32" t="s">
        <v>4548</v>
      </c>
      <c r="N140" s="32" t="s">
        <v>4534</v>
      </c>
      <c r="O140" s="32" t="s">
        <v>4520</v>
      </c>
      <c r="P140" s="32" t="s">
        <v>1784</v>
      </c>
      <c r="Q140" s="33">
        <v>43229</v>
      </c>
      <c r="R140" s="33">
        <v>44012</v>
      </c>
      <c r="S140" s="34">
        <v>300000</v>
      </c>
      <c r="T140" s="62">
        <v>179055.32</v>
      </c>
      <c r="U140" s="34">
        <v>35072.910000000003</v>
      </c>
      <c r="V140" s="62">
        <v>42300</v>
      </c>
      <c r="W140" s="34">
        <v>300000</v>
      </c>
      <c r="X140" s="34">
        <v>0</v>
      </c>
      <c r="Y140" s="62">
        <v>78644.679999999993</v>
      </c>
      <c r="Z140" s="30">
        <v>4</v>
      </c>
      <c r="AA140" s="35">
        <f t="shared" si="1"/>
        <v>6.5537233333333333E-2</v>
      </c>
    </row>
    <row r="141" spans="1:27" x14ac:dyDescent="0.35">
      <c r="A141" s="30">
        <v>2021</v>
      </c>
      <c r="B141" s="31">
        <v>6113</v>
      </c>
      <c r="C141" s="32" t="s">
        <v>267</v>
      </c>
      <c r="D141" s="32" t="s">
        <v>109</v>
      </c>
      <c r="E141" s="32" t="s">
        <v>4175</v>
      </c>
      <c r="F141" s="32" t="s">
        <v>4176</v>
      </c>
      <c r="G141" s="32" t="s">
        <v>4177</v>
      </c>
      <c r="H141" s="32" t="s">
        <v>12</v>
      </c>
      <c r="I141" s="32" t="s">
        <v>113</v>
      </c>
      <c r="J141" s="32" t="s">
        <v>3647</v>
      </c>
      <c r="K141" s="31">
        <v>9389</v>
      </c>
      <c r="L141" s="32" t="s">
        <v>1026</v>
      </c>
      <c r="M141" s="32" t="s">
        <v>4549</v>
      </c>
      <c r="N141" s="32" t="s">
        <v>4534</v>
      </c>
      <c r="O141" s="32" t="s">
        <v>4519</v>
      </c>
      <c r="P141" s="32" t="s">
        <v>1683</v>
      </c>
      <c r="Q141" s="33">
        <v>43697</v>
      </c>
      <c r="R141" s="33">
        <v>44043</v>
      </c>
      <c r="S141" s="34">
        <v>200000</v>
      </c>
      <c r="T141" s="62">
        <v>40517.57</v>
      </c>
      <c r="U141" s="34">
        <v>40517.57</v>
      </c>
      <c r="V141" s="62">
        <v>94063.27</v>
      </c>
      <c r="W141" s="34">
        <v>200000</v>
      </c>
      <c r="X141" s="34">
        <v>0</v>
      </c>
      <c r="Y141" s="62">
        <v>65419.16</v>
      </c>
      <c r="Z141" s="30">
        <v>5</v>
      </c>
      <c r="AA141" s="35">
        <f t="shared" si="1"/>
        <v>6.5419160000000004E-2</v>
      </c>
    </row>
    <row r="142" spans="1:27" x14ac:dyDescent="0.35">
      <c r="A142" s="30">
        <v>2021</v>
      </c>
      <c r="B142" s="31">
        <v>8074</v>
      </c>
      <c r="C142" s="32" t="s">
        <v>1287</v>
      </c>
      <c r="D142" s="32" t="s">
        <v>1137</v>
      </c>
      <c r="E142" s="32" t="s">
        <v>4028</v>
      </c>
      <c r="F142" s="32" t="s">
        <v>2676</v>
      </c>
      <c r="G142" s="32" t="s">
        <v>4029</v>
      </c>
      <c r="H142" s="32" t="s">
        <v>12</v>
      </c>
      <c r="I142" s="32" t="s">
        <v>113</v>
      </c>
      <c r="J142" s="32" t="s">
        <v>143</v>
      </c>
      <c r="K142" s="31">
        <v>9350</v>
      </c>
      <c r="L142" s="32" t="s">
        <v>145</v>
      </c>
      <c r="M142" s="32" t="s">
        <v>4548</v>
      </c>
      <c r="N142" s="32" t="s">
        <v>4534</v>
      </c>
      <c r="O142" s="32" t="s">
        <v>4521</v>
      </c>
      <c r="P142" s="32" t="s">
        <v>2556</v>
      </c>
      <c r="Q142" s="33">
        <v>43614</v>
      </c>
      <c r="R142" s="33">
        <v>44074</v>
      </c>
      <c r="S142" s="34">
        <v>500000</v>
      </c>
      <c r="T142" s="62">
        <v>237526.99</v>
      </c>
      <c r="U142" s="34">
        <v>237526.99</v>
      </c>
      <c r="V142" s="62">
        <v>66394.05</v>
      </c>
      <c r="W142" s="34">
        <v>500000</v>
      </c>
      <c r="X142" s="34">
        <v>0</v>
      </c>
      <c r="Y142" s="62">
        <v>196078.96</v>
      </c>
      <c r="Z142" s="30">
        <v>6</v>
      </c>
      <c r="AA142" s="35">
        <f t="shared" si="1"/>
        <v>6.5359653333333337E-2</v>
      </c>
    </row>
    <row r="143" spans="1:27" x14ac:dyDescent="0.35">
      <c r="A143" s="30">
        <v>2020</v>
      </c>
      <c r="B143" s="31">
        <v>8074</v>
      </c>
      <c r="C143" s="32" t="s">
        <v>1287</v>
      </c>
      <c r="D143" s="32" t="s">
        <v>1137</v>
      </c>
      <c r="E143" s="32" t="s">
        <v>3707</v>
      </c>
      <c r="F143" s="32" t="s">
        <v>3708</v>
      </c>
      <c r="G143" s="32" t="s">
        <v>3709</v>
      </c>
      <c r="H143" s="32" t="s">
        <v>12</v>
      </c>
      <c r="I143" s="32" t="s">
        <v>113</v>
      </c>
      <c r="J143" s="32" t="s">
        <v>748</v>
      </c>
      <c r="K143" s="31">
        <v>9350</v>
      </c>
      <c r="L143" s="32" t="s">
        <v>145</v>
      </c>
      <c r="M143" s="32" t="s">
        <v>4548</v>
      </c>
      <c r="N143" s="32" t="s">
        <v>4534</v>
      </c>
      <c r="O143" s="32" t="s">
        <v>4521</v>
      </c>
      <c r="P143" s="32" t="s">
        <v>396</v>
      </c>
      <c r="Q143" s="33">
        <v>43378</v>
      </c>
      <c r="R143" s="33">
        <v>44012</v>
      </c>
      <c r="S143" s="34">
        <v>300000</v>
      </c>
      <c r="T143" s="62">
        <v>104842.23</v>
      </c>
      <c r="U143" s="34">
        <v>95519.67</v>
      </c>
      <c r="V143" s="62">
        <v>116904.45</v>
      </c>
      <c r="W143" s="34">
        <v>300000</v>
      </c>
      <c r="X143" s="34">
        <v>0</v>
      </c>
      <c r="Y143" s="62">
        <v>78253.320000000007</v>
      </c>
      <c r="Z143" s="30">
        <v>4</v>
      </c>
      <c r="AA143" s="35">
        <f t="shared" si="1"/>
        <v>6.5211100000000008E-2</v>
      </c>
    </row>
    <row r="144" spans="1:27" x14ac:dyDescent="0.35">
      <c r="A144" s="30">
        <v>2020</v>
      </c>
      <c r="B144" s="31">
        <v>8319</v>
      </c>
      <c r="C144" s="32" t="s">
        <v>1348</v>
      </c>
      <c r="D144" s="32" t="s">
        <v>901</v>
      </c>
      <c r="E144" s="32" t="s">
        <v>3263</v>
      </c>
      <c r="F144" s="32" t="s">
        <v>3264</v>
      </c>
      <c r="G144" s="32" t="s">
        <v>3265</v>
      </c>
      <c r="H144" s="32" t="s">
        <v>12</v>
      </c>
      <c r="I144" s="32" t="s">
        <v>113</v>
      </c>
      <c r="J144" s="32" t="s">
        <v>1949</v>
      </c>
      <c r="K144" s="31">
        <v>10069</v>
      </c>
      <c r="L144" s="32" t="s">
        <v>1950</v>
      </c>
      <c r="M144" s="32" t="s">
        <v>4541</v>
      </c>
      <c r="N144" s="32" t="s">
        <v>4542</v>
      </c>
      <c r="O144" s="32" t="s">
        <v>4522</v>
      </c>
      <c r="P144" s="32" t="s">
        <v>332</v>
      </c>
      <c r="Q144" s="33">
        <v>43067</v>
      </c>
      <c r="R144" s="33">
        <v>44012</v>
      </c>
      <c r="S144" s="34">
        <v>200000</v>
      </c>
      <c r="T144" s="62">
        <v>109453.93</v>
      </c>
      <c r="U144" s="34">
        <v>24340.639999999999</v>
      </c>
      <c r="V144" s="62">
        <v>38586.730000000003</v>
      </c>
      <c r="W144" s="34">
        <v>200000</v>
      </c>
      <c r="X144" s="34">
        <v>0</v>
      </c>
      <c r="Y144" s="62">
        <v>51959.34</v>
      </c>
      <c r="Z144" s="30">
        <v>4</v>
      </c>
      <c r="AA144" s="35">
        <f t="shared" si="1"/>
        <v>6.4949174999999998E-2</v>
      </c>
    </row>
    <row r="145" spans="1:27" x14ac:dyDescent="0.35">
      <c r="A145" s="30">
        <v>2021</v>
      </c>
      <c r="B145" s="31">
        <v>8075</v>
      </c>
      <c r="C145" s="32" t="s">
        <v>1325</v>
      </c>
      <c r="D145" s="32" t="s">
        <v>1137</v>
      </c>
      <c r="E145" s="32" t="s">
        <v>4169</v>
      </c>
      <c r="F145" s="32" t="s">
        <v>4170</v>
      </c>
      <c r="G145" s="32" t="s">
        <v>4171</v>
      </c>
      <c r="H145" s="32" t="s">
        <v>12</v>
      </c>
      <c r="I145" s="32" t="s">
        <v>113</v>
      </c>
      <c r="J145" s="32" t="s">
        <v>3388</v>
      </c>
      <c r="K145" s="31">
        <v>9351</v>
      </c>
      <c r="L145" s="32" t="s">
        <v>34</v>
      </c>
      <c r="M145" s="32" t="s">
        <v>4548</v>
      </c>
      <c r="N145" s="32" t="s">
        <v>4534</v>
      </c>
      <c r="O145" s="32" t="s">
        <v>4522</v>
      </c>
      <c r="P145" s="32" t="s">
        <v>1556</v>
      </c>
      <c r="Q145" s="33">
        <v>43692</v>
      </c>
      <c r="R145" s="33">
        <v>44074</v>
      </c>
      <c r="S145" s="34">
        <v>300000</v>
      </c>
      <c r="T145" s="62">
        <v>128138.39</v>
      </c>
      <c r="U145" s="34">
        <v>128138.39</v>
      </c>
      <c r="V145" s="62">
        <v>56185.58</v>
      </c>
      <c r="W145" s="34">
        <v>300000</v>
      </c>
      <c r="X145" s="34">
        <v>0</v>
      </c>
      <c r="Y145" s="62">
        <v>115676.03</v>
      </c>
      <c r="Z145" s="30">
        <v>6</v>
      </c>
      <c r="AA145" s="35">
        <f t="shared" si="1"/>
        <v>6.4264461111111101E-2</v>
      </c>
    </row>
    <row r="146" spans="1:27" x14ac:dyDescent="0.35">
      <c r="A146" s="30">
        <v>2021</v>
      </c>
      <c r="B146" s="31">
        <v>6113</v>
      </c>
      <c r="C146" s="32" t="s">
        <v>267</v>
      </c>
      <c r="D146" s="32" t="s">
        <v>109</v>
      </c>
      <c r="E146" s="32" t="s">
        <v>3871</v>
      </c>
      <c r="F146" s="32" t="s">
        <v>3872</v>
      </c>
      <c r="G146" s="32" t="s">
        <v>3873</v>
      </c>
      <c r="H146" s="32" t="s">
        <v>12</v>
      </c>
      <c r="I146" s="32" t="s">
        <v>113</v>
      </c>
      <c r="J146" s="32" t="s">
        <v>130</v>
      </c>
      <c r="K146" s="31">
        <v>9354</v>
      </c>
      <c r="L146" s="32" t="s">
        <v>132</v>
      </c>
      <c r="M146" s="32" t="s">
        <v>4548</v>
      </c>
      <c r="N146" s="32" t="s">
        <v>4534</v>
      </c>
      <c r="O146" s="32" t="s">
        <v>4519</v>
      </c>
      <c r="P146" s="32" t="s">
        <v>131</v>
      </c>
      <c r="Q146" s="33">
        <v>43504</v>
      </c>
      <c r="R146" s="33">
        <v>44043</v>
      </c>
      <c r="S146" s="34">
        <v>400000</v>
      </c>
      <c r="T146" s="62">
        <v>217569.12</v>
      </c>
      <c r="U146" s="34">
        <v>174883.48</v>
      </c>
      <c r="V146" s="62">
        <v>54258.66</v>
      </c>
      <c r="W146" s="34">
        <v>400000</v>
      </c>
      <c r="X146" s="34">
        <v>0</v>
      </c>
      <c r="Y146" s="62">
        <v>128172.22</v>
      </c>
      <c r="Z146" s="30">
        <v>5</v>
      </c>
      <c r="AA146" s="35">
        <f t="shared" si="1"/>
        <v>6.4086110000000002E-2</v>
      </c>
    </row>
    <row r="147" spans="1:27" x14ac:dyDescent="0.35">
      <c r="A147" s="30">
        <v>2021</v>
      </c>
      <c r="B147" s="31">
        <v>8073</v>
      </c>
      <c r="C147" s="32" t="s">
        <v>1285</v>
      </c>
      <c r="D147" s="32" t="s">
        <v>1137</v>
      </c>
      <c r="E147" s="32" t="s">
        <v>4362</v>
      </c>
      <c r="F147" s="32" t="s">
        <v>3425</v>
      </c>
      <c r="G147" s="32" t="s">
        <v>4363</v>
      </c>
      <c r="H147" s="32" t="s">
        <v>12</v>
      </c>
      <c r="I147" s="32" t="s">
        <v>113</v>
      </c>
      <c r="J147" s="32" t="s">
        <v>804</v>
      </c>
      <c r="K147" s="31">
        <v>9830</v>
      </c>
      <c r="L147" s="32" t="s">
        <v>53</v>
      </c>
      <c r="M147" s="32" t="s">
        <v>4548</v>
      </c>
      <c r="N147" s="32" t="s">
        <v>4534</v>
      </c>
      <c r="O147" s="32" t="s">
        <v>4520</v>
      </c>
      <c r="P147" s="32" t="s">
        <v>721</v>
      </c>
      <c r="Q147" s="33">
        <v>43815</v>
      </c>
      <c r="R147" s="33">
        <v>44074</v>
      </c>
      <c r="S147" s="34">
        <v>150000</v>
      </c>
      <c r="T147" s="62">
        <v>0</v>
      </c>
      <c r="U147" s="34">
        <v>0</v>
      </c>
      <c r="V147" s="62">
        <v>17500</v>
      </c>
      <c r="W147" s="34">
        <v>75000</v>
      </c>
      <c r="X147" s="34">
        <v>75000</v>
      </c>
      <c r="Y147" s="62">
        <v>57500</v>
      </c>
      <c r="Z147" s="30">
        <v>6</v>
      </c>
      <c r="AA147" s="35">
        <f t="shared" si="1"/>
        <v>6.3888888888888898E-2</v>
      </c>
    </row>
    <row r="148" spans="1:27" x14ac:dyDescent="0.35">
      <c r="A148" s="30">
        <v>2021</v>
      </c>
      <c r="B148" s="31">
        <v>7312</v>
      </c>
      <c r="C148" s="32" t="s">
        <v>1285</v>
      </c>
      <c r="D148" s="32" t="s">
        <v>901</v>
      </c>
      <c r="E148" s="32" t="s">
        <v>3178</v>
      </c>
      <c r="F148" s="32" t="s">
        <v>2413</v>
      </c>
      <c r="G148" s="32" t="s">
        <v>3179</v>
      </c>
      <c r="H148" s="32" t="s">
        <v>12</v>
      </c>
      <c r="I148" s="32" t="s">
        <v>113</v>
      </c>
      <c r="J148" s="32" t="s">
        <v>125</v>
      </c>
      <c r="K148" s="31">
        <v>9349</v>
      </c>
      <c r="L148" s="32" t="s">
        <v>126</v>
      </c>
      <c r="M148" s="32" t="s">
        <v>4548</v>
      </c>
      <c r="N148" s="32" t="s">
        <v>4534</v>
      </c>
      <c r="O148" s="32" t="s">
        <v>4524</v>
      </c>
      <c r="P148" s="32" t="s">
        <v>33</v>
      </c>
      <c r="Q148" s="33">
        <v>43024</v>
      </c>
      <c r="R148" s="33">
        <v>44135</v>
      </c>
      <c r="S148" s="34">
        <v>400000</v>
      </c>
      <c r="T148" s="62">
        <v>196724.37</v>
      </c>
      <c r="U148" s="34">
        <v>63668.5</v>
      </c>
      <c r="V148" s="62">
        <v>0</v>
      </c>
      <c r="W148" s="34">
        <v>400000</v>
      </c>
      <c r="X148" s="34">
        <v>0</v>
      </c>
      <c r="Y148" s="62">
        <v>203275.63</v>
      </c>
      <c r="Z148" s="30">
        <v>8</v>
      </c>
      <c r="AA148" s="35">
        <f t="shared" si="1"/>
        <v>6.3523634374999999E-2</v>
      </c>
    </row>
    <row r="149" spans="1:27" x14ac:dyDescent="0.35">
      <c r="A149" s="30">
        <v>2021</v>
      </c>
      <c r="B149" s="31">
        <v>6113</v>
      </c>
      <c r="C149" s="32" t="s">
        <v>267</v>
      </c>
      <c r="D149" s="32" t="s">
        <v>109</v>
      </c>
      <c r="E149" s="32" t="s">
        <v>4147</v>
      </c>
      <c r="F149" s="32" t="s">
        <v>4148</v>
      </c>
      <c r="G149" s="32" t="s">
        <v>4149</v>
      </c>
      <c r="H149" s="32" t="s">
        <v>12</v>
      </c>
      <c r="I149" s="32" t="s">
        <v>113</v>
      </c>
      <c r="J149" s="32" t="s">
        <v>574</v>
      </c>
      <c r="K149" s="31">
        <v>9351</v>
      </c>
      <c r="L149" s="32" t="s">
        <v>34</v>
      </c>
      <c r="M149" s="32" t="s">
        <v>4548</v>
      </c>
      <c r="N149" s="32" t="s">
        <v>4534</v>
      </c>
      <c r="O149" s="32" t="s">
        <v>4522</v>
      </c>
      <c r="P149" s="32" t="s">
        <v>193</v>
      </c>
      <c r="Q149" s="33">
        <v>43689</v>
      </c>
      <c r="R149" s="33">
        <v>44043</v>
      </c>
      <c r="S149" s="34">
        <v>100000</v>
      </c>
      <c r="T149" s="62">
        <v>15922.5</v>
      </c>
      <c r="U149" s="34">
        <v>15922.5</v>
      </c>
      <c r="V149" s="62">
        <v>52814.65</v>
      </c>
      <c r="W149" s="34">
        <v>100000</v>
      </c>
      <c r="X149" s="34">
        <v>0</v>
      </c>
      <c r="Y149" s="62">
        <v>31262.85</v>
      </c>
      <c r="Z149" s="30">
        <v>5</v>
      </c>
      <c r="AA149" s="35">
        <f t="shared" si="1"/>
        <v>6.252569999999999E-2</v>
      </c>
    </row>
    <row r="150" spans="1:27" x14ac:dyDescent="0.35">
      <c r="A150" s="30">
        <v>2021</v>
      </c>
      <c r="B150" s="31">
        <v>6113</v>
      </c>
      <c r="C150" s="32" t="s">
        <v>267</v>
      </c>
      <c r="D150" s="32" t="s">
        <v>109</v>
      </c>
      <c r="E150" s="32" t="s">
        <v>4150</v>
      </c>
      <c r="F150" s="32" t="s">
        <v>4148</v>
      </c>
      <c r="G150" s="32" t="s">
        <v>4151</v>
      </c>
      <c r="H150" s="32" t="s">
        <v>12</v>
      </c>
      <c r="I150" s="32" t="s">
        <v>113</v>
      </c>
      <c r="J150" s="32" t="s">
        <v>574</v>
      </c>
      <c r="K150" s="31">
        <v>9351</v>
      </c>
      <c r="L150" s="32" t="s">
        <v>34</v>
      </c>
      <c r="M150" s="32" t="s">
        <v>4548</v>
      </c>
      <c r="N150" s="32" t="s">
        <v>4534</v>
      </c>
      <c r="O150" s="32" t="s">
        <v>4522</v>
      </c>
      <c r="P150" s="32" t="s">
        <v>193</v>
      </c>
      <c r="Q150" s="33">
        <v>43689</v>
      </c>
      <c r="R150" s="33">
        <v>44043</v>
      </c>
      <c r="S150" s="34">
        <v>100000</v>
      </c>
      <c r="T150" s="62">
        <v>16164.05</v>
      </c>
      <c r="U150" s="34">
        <v>16164.05</v>
      </c>
      <c r="V150" s="62">
        <v>52814.65</v>
      </c>
      <c r="W150" s="34">
        <v>100000</v>
      </c>
      <c r="X150" s="34">
        <v>0</v>
      </c>
      <c r="Y150" s="62">
        <v>31021.3</v>
      </c>
      <c r="Z150" s="30">
        <v>5</v>
      </c>
      <c r="AA150" s="35">
        <f t="shared" si="1"/>
        <v>6.2042600000000003E-2</v>
      </c>
    </row>
    <row r="151" spans="1:27" x14ac:dyDescent="0.35">
      <c r="A151" s="30">
        <v>2021</v>
      </c>
      <c r="B151" s="31">
        <v>6113</v>
      </c>
      <c r="C151" s="32" t="s">
        <v>267</v>
      </c>
      <c r="D151" s="32" t="s">
        <v>109</v>
      </c>
      <c r="E151" s="32" t="s">
        <v>4154</v>
      </c>
      <c r="F151" s="32" t="s">
        <v>4148</v>
      </c>
      <c r="G151" s="32" t="s">
        <v>4155</v>
      </c>
      <c r="H151" s="32" t="s">
        <v>12</v>
      </c>
      <c r="I151" s="32" t="s">
        <v>113</v>
      </c>
      <c r="J151" s="32" t="s">
        <v>574</v>
      </c>
      <c r="K151" s="31">
        <v>9351</v>
      </c>
      <c r="L151" s="32" t="s">
        <v>34</v>
      </c>
      <c r="M151" s="32" t="s">
        <v>4548</v>
      </c>
      <c r="N151" s="32" t="s">
        <v>4534</v>
      </c>
      <c r="O151" s="32" t="s">
        <v>4522</v>
      </c>
      <c r="P151" s="32" t="s">
        <v>193</v>
      </c>
      <c r="Q151" s="33">
        <v>43689</v>
      </c>
      <c r="R151" s="33">
        <v>44043</v>
      </c>
      <c r="S151" s="34">
        <v>100000</v>
      </c>
      <c r="T151" s="62">
        <v>16164.05</v>
      </c>
      <c r="U151" s="34">
        <v>16164.05</v>
      </c>
      <c r="V151" s="62">
        <v>52814.65</v>
      </c>
      <c r="W151" s="34">
        <v>100000</v>
      </c>
      <c r="X151" s="34">
        <v>0</v>
      </c>
      <c r="Y151" s="62">
        <v>31021.3</v>
      </c>
      <c r="Z151" s="30">
        <v>5</v>
      </c>
      <c r="AA151" s="35">
        <f t="shared" si="1"/>
        <v>6.2042600000000003E-2</v>
      </c>
    </row>
    <row r="152" spans="1:27" x14ac:dyDescent="0.35">
      <c r="A152" s="30">
        <v>2021</v>
      </c>
      <c r="B152" s="31">
        <v>6113</v>
      </c>
      <c r="C152" s="32" t="s">
        <v>267</v>
      </c>
      <c r="D152" s="32" t="s">
        <v>109</v>
      </c>
      <c r="E152" s="32" t="s">
        <v>4152</v>
      </c>
      <c r="F152" s="32" t="s">
        <v>4148</v>
      </c>
      <c r="G152" s="32" t="s">
        <v>4153</v>
      </c>
      <c r="H152" s="32" t="s">
        <v>12</v>
      </c>
      <c r="I152" s="32" t="s">
        <v>113</v>
      </c>
      <c r="J152" s="32" t="s">
        <v>574</v>
      </c>
      <c r="K152" s="31">
        <v>9351</v>
      </c>
      <c r="L152" s="32" t="s">
        <v>34</v>
      </c>
      <c r="M152" s="32" t="s">
        <v>4548</v>
      </c>
      <c r="N152" s="32" t="s">
        <v>4534</v>
      </c>
      <c r="O152" s="32" t="s">
        <v>4522</v>
      </c>
      <c r="P152" s="32" t="s">
        <v>193</v>
      </c>
      <c r="Q152" s="33">
        <v>43689</v>
      </c>
      <c r="R152" s="33">
        <v>44043</v>
      </c>
      <c r="S152" s="34">
        <v>100000</v>
      </c>
      <c r="T152" s="62">
        <v>16164.06</v>
      </c>
      <c r="U152" s="34">
        <v>16164.06</v>
      </c>
      <c r="V152" s="62">
        <v>52814.65</v>
      </c>
      <c r="W152" s="34">
        <v>100000</v>
      </c>
      <c r="X152" s="34">
        <v>0</v>
      </c>
      <c r="Y152" s="62">
        <v>31021.29</v>
      </c>
      <c r="Z152" s="30">
        <v>5</v>
      </c>
      <c r="AA152" s="35">
        <f t="shared" si="1"/>
        <v>6.204258E-2</v>
      </c>
    </row>
    <row r="153" spans="1:27" x14ac:dyDescent="0.35">
      <c r="A153" s="30">
        <v>2021</v>
      </c>
      <c r="B153" s="31">
        <v>6113</v>
      </c>
      <c r="C153" s="32" t="s">
        <v>267</v>
      </c>
      <c r="D153" s="32" t="s">
        <v>109</v>
      </c>
      <c r="E153" s="32" t="s">
        <v>4009</v>
      </c>
      <c r="F153" s="32" t="s">
        <v>4010</v>
      </c>
      <c r="G153" s="32" t="s">
        <v>4011</v>
      </c>
      <c r="H153" s="32" t="s">
        <v>12</v>
      </c>
      <c r="I153" s="32" t="s">
        <v>113</v>
      </c>
      <c r="J153" s="32" t="s">
        <v>4012</v>
      </c>
      <c r="K153" s="31">
        <v>9554</v>
      </c>
      <c r="L153" s="32" t="s">
        <v>3614</v>
      </c>
      <c r="M153" s="32" t="s">
        <v>4531</v>
      </c>
      <c r="N153" s="32" t="s">
        <v>4529</v>
      </c>
      <c r="O153" s="32" t="s">
        <v>4520</v>
      </c>
      <c r="P153" s="32" t="s">
        <v>498</v>
      </c>
      <c r="Q153" s="33">
        <v>43599</v>
      </c>
      <c r="R153" s="33">
        <v>44043</v>
      </c>
      <c r="S153" s="34">
        <v>100000</v>
      </c>
      <c r="T153" s="62">
        <v>57643.15</v>
      </c>
      <c r="U153" s="34">
        <v>57643.15</v>
      </c>
      <c r="V153" s="62">
        <v>11400</v>
      </c>
      <c r="W153" s="34">
        <v>100000</v>
      </c>
      <c r="X153" s="34">
        <v>0</v>
      </c>
      <c r="Y153" s="62">
        <v>30956.85</v>
      </c>
      <c r="Z153" s="30">
        <v>5</v>
      </c>
      <c r="AA153" s="35">
        <f t="shared" si="1"/>
        <v>6.1913699999999995E-2</v>
      </c>
    </row>
    <row r="154" spans="1:27" x14ac:dyDescent="0.35">
      <c r="A154" s="30">
        <v>2021</v>
      </c>
      <c r="B154" s="31">
        <v>6113</v>
      </c>
      <c r="C154" s="32" t="s">
        <v>267</v>
      </c>
      <c r="D154" s="32" t="s">
        <v>109</v>
      </c>
      <c r="E154" s="32" t="s">
        <v>4158</v>
      </c>
      <c r="F154" s="32" t="s">
        <v>4148</v>
      </c>
      <c r="G154" s="32" t="s">
        <v>4159</v>
      </c>
      <c r="H154" s="32" t="s">
        <v>12</v>
      </c>
      <c r="I154" s="32" t="s">
        <v>113</v>
      </c>
      <c r="J154" s="32" t="s">
        <v>574</v>
      </c>
      <c r="K154" s="31">
        <v>9351</v>
      </c>
      <c r="L154" s="32" t="s">
        <v>34</v>
      </c>
      <c r="M154" s="32" t="s">
        <v>4548</v>
      </c>
      <c r="N154" s="32" t="s">
        <v>4534</v>
      </c>
      <c r="O154" s="32" t="s">
        <v>4522</v>
      </c>
      <c r="P154" s="32" t="s">
        <v>193</v>
      </c>
      <c r="Q154" s="33">
        <v>43689</v>
      </c>
      <c r="R154" s="33">
        <v>44043</v>
      </c>
      <c r="S154" s="34">
        <v>100000</v>
      </c>
      <c r="T154" s="62">
        <v>16168.93</v>
      </c>
      <c r="U154" s="34">
        <v>16168.93</v>
      </c>
      <c r="V154" s="62">
        <v>52950.67</v>
      </c>
      <c r="W154" s="34">
        <v>100000</v>
      </c>
      <c r="X154" s="34">
        <v>0</v>
      </c>
      <c r="Y154" s="62">
        <v>30880.400000000001</v>
      </c>
      <c r="Z154" s="30">
        <v>5</v>
      </c>
      <c r="AA154" s="35">
        <f t="shared" si="1"/>
        <v>6.1760800000000005E-2</v>
      </c>
    </row>
    <row r="155" spans="1:27" x14ac:dyDescent="0.35">
      <c r="A155" s="30">
        <v>2021</v>
      </c>
      <c r="B155" s="31">
        <v>8975</v>
      </c>
      <c r="C155" s="32" t="s">
        <v>1393</v>
      </c>
      <c r="D155" s="32" t="s">
        <v>1137</v>
      </c>
      <c r="E155" s="32" t="s">
        <v>4085</v>
      </c>
      <c r="F155" s="32" t="s">
        <v>4086</v>
      </c>
      <c r="G155" s="32" t="s">
        <v>4087</v>
      </c>
      <c r="H155" s="32" t="s">
        <v>12</v>
      </c>
      <c r="I155" s="32" t="s">
        <v>113</v>
      </c>
      <c r="J155" s="32" t="s">
        <v>4088</v>
      </c>
      <c r="K155" s="31">
        <v>9355</v>
      </c>
      <c r="L155" s="32" t="s">
        <v>3164</v>
      </c>
      <c r="M155" s="32" t="s">
        <v>4548</v>
      </c>
      <c r="N155" s="32" t="s">
        <v>4534</v>
      </c>
      <c r="O155" s="32" t="s">
        <v>4524</v>
      </c>
      <c r="P155" s="32" t="s">
        <v>1142</v>
      </c>
      <c r="Q155" s="33">
        <v>43682</v>
      </c>
      <c r="R155" s="33">
        <v>44074</v>
      </c>
      <c r="S155" s="34">
        <v>150000</v>
      </c>
      <c r="T155" s="62">
        <v>14082.63</v>
      </c>
      <c r="U155" s="34">
        <v>14082.63</v>
      </c>
      <c r="V155" s="62">
        <v>80429</v>
      </c>
      <c r="W155" s="34">
        <v>150000</v>
      </c>
      <c r="X155" s="34">
        <v>0</v>
      </c>
      <c r="Y155" s="62">
        <v>55488.37</v>
      </c>
      <c r="Z155" s="30">
        <v>6</v>
      </c>
      <c r="AA155" s="35">
        <f t="shared" si="1"/>
        <v>6.1653744444444443E-2</v>
      </c>
    </row>
    <row r="156" spans="1:27" x14ac:dyDescent="0.35">
      <c r="A156" s="30">
        <v>2021</v>
      </c>
      <c r="B156" s="31">
        <v>9045</v>
      </c>
      <c r="C156" s="32" t="s">
        <v>1387</v>
      </c>
      <c r="D156" s="32" t="s">
        <v>1155</v>
      </c>
      <c r="E156" s="32" t="s">
        <v>4278</v>
      </c>
      <c r="F156" s="32" t="s">
        <v>2481</v>
      </c>
      <c r="G156" s="32" t="s">
        <v>4279</v>
      </c>
      <c r="H156" s="32" t="s">
        <v>12</v>
      </c>
      <c r="I156" s="32" t="s">
        <v>113</v>
      </c>
      <c r="J156" s="32" t="s">
        <v>2483</v>
      </c>
      <c r="K156" s="31">
        <v>9259</v>
      </c>
      <c r="L156" s="32" t="s">
        <v>2484</v>
      </c>
      <c r="M156" s="32" t="s">
        <v>4541</v>
      </c>
      <c r="N156" s="32" t="s">
        <v>4542</v>
      </c>
      <c r="O156" s="32" t="s">
        <v>4520</v>
      </c>
      <c r="P156" s="32" t="s">
        <v>44</v>
      </c>
      <c r="Q156" s="33">
        <v>43753</v>
      </c>
      <c r="R156" s="33">
        <v>44377</v>
      </c>
      <c r="S156" s="34">
        <v>400000</v>
      </c>
      <c r="T156" s="62">
        <v>9320.27</v>
      </c>
      <c r="U156" s="34">
        <v>9320.27</v>
      </c>
      <c r="V156" s="62">
        <v>0</v>
      </c>
      <c r="W156" s="34">
        <v>400000</v>
      </c>
      <c r="X156" s="34">
        <v>0</v>
      </c>
      <c r="Y156" s="62">
        <v>390679.73</v>
      </c>
      <c r="Z156" s="30">
        <v>16</v>
      </c>
      <c r="AA156" s="35">
        <f t="shared" si="1"/>
        <v>6.10437078125E-2</v>
      </c>
    </row>
    <row r="157" spans="1:27" x14ac:dyDescent="0.35">
      <c r="A157" s="30">
        <v>2021</v>
      </c>
      <c r="B157" s="31">
        <v>6113</v>
      </c>
      <c r="C157" s="32" t="s">
        <v>267</v>
      </c>
      <c r="D157" s="32" t="s">
        <v>109</v>
      </c>
      <c r="E157" s="32" t="s">
        <v>3940</v>
      </c>
      <c r="F157" s="32" t="s">
        <v>3941</v>
      </c>
      <c r="G157" s="32" t="s">
        <v>3942</v>
      </c>
      <c r="H157" s="32" t="s">
        <v>12</v>
      </c>
      <c r="I157" s="32" t="s">
        <v>113</v>
      </c>
      <c r="J157" s="32" t="s">
        <v>857</v>
      </c>
      <c r="K157" s="31">
        <v>9348</v>
      </c>
      <c r="L157" s="32" t="s">
        <v>243</v>
      </c>
      <c r="M157" s="32" t="s">
        <v>4548</v>
      </c>
      <c r="N157" s="32" t="s">
        <v>4534</v>
      </c>
      <c r="O157" s="32" t="s">
        <v>4519</v>
      </c>
      <c r="P157" s="32" t="s">
        <v>521</v>
      </c>
      <c r="Q157" s="33">
        <v>43539</v>
      </c>
      <c r="R157" s="33">
        <v>44043</v>
      </c>
      <c r="S157" s="34">
        <v>200000</v>
      </c>
      <c r="T157" s="62">
        <v>106414.11</v>
      </c>
      <c r="U157" s="34">
        <v>27404.85</v>
      </c>
      <c r="V157" s="62">
        <v>32947</v>
      </c>
      <c r="W157" s="34">
        <v>200000</v>
      </c>
      <c r="X157" s="34">
        <v>0</v>
      </c>
      <c r="Y157" s="62">
        <v>60638.89</v>
      </c>
      <c r="Z157" s="30">
        <v>5</v>
      </c>
      <c r="AA157" s="35">
        <f t="shared" si="1"/>
        <v>6.0638890000000001E-2</v>
      </c>
    </row>
    <row r="158" spans="1:27" x14ac:dyDescent="0.35">
      <c r="A158" s="30">
        <v>2021</v>
      </c>
      <c r="B158" s="31">
        <v>8213</v>
      </c>
      <c r="C158" s="32" t="s">
        <v>1340</v>
      </c>
      <c r="D158" s="32" t="s">
        <v>1139</v>
      </c>
      <c r="E158" s="32" t="s">
        <v>4095</v>
      </c>
      <c r="F158" s="32" t="s">
        <v>4096</v>
      </c>
      <c r="G158" s="32" t="s">
        <v>4097</v>
      </c>
      <c r="H158" s="32" t="s">
        <v>12</v>
      </c>
      <c r="I158" s="32" t="s">
        <v>113</v>
      </c>
      <c r="J158" s="32" t="s">
        <v>4098</v>
      </c>
      <c r="K158" s="31">
        <v>9532</v>
      </c>
      <c r="L158" s="32" t="s">
        <v>276</v>
      </c>
      <c r="M158" s="32" t="s">
        <v>4547</v>
      </c>
      <c r="N158" s="32" t="s">
        <v>4534</v>
      </c>
      <c r="O158" s="32" t="s">
        <v>4520</v>
      </c>
      <c r="P158" s="32" t="s">
        <v>25</v>
      </c>
      <c r="Q158" s="33">
        <v>43645</v>
      </c>
      <c r="R158" s="33">
        <v>44255</v>
      </c>
      <c r="S158" s="34">
        <v>444000</v>
      </c>
      <c r="T158" s="62">
        <v>64179.27</v>
      </c>
      <c r="U158" s="34">
        <v>64179.27</v>
      </c>
      <c r="V158" s="62">
        <v>62690</v>
      </c>
      <c r="W158" s="34">
        <v>444000</v>
      </c>
      <c r="X158" s="34">
        <v>0</v>
      </c>
      <c r="Y158" s="62">
        <v>317130.73</v>
      </c>
      <c r="Z158" s="30">
        <v>12</v>
      </c>
      <c r="AA158" s="35">
        <f t="shared" si="1"/>
        <v>5.9521533408408406E-2</v>
      </c>
    </row>
    <row r="159" spans="1:27" x14ac:dyDescent="0.35">
      <c r="A159" s="30">
        <v>2021</v>
      </c>
      <c r="B159" s="31">
        <v>8519</v>
      </c>
      <c r="C159" s="32" t="s">
        <v>1366</v>
      </c>
      <c r="D159" s="32" t="s">
        <v>1143</v>
      </c>
      <c r="E159" s="32" t="s">
        <v>4327</v>
      </c>
      <c r="F159" s="32" t="s">
        <v>4328</v>
      </c>
      <c r="G159" s="32" t="s">
        <v>4329</v>
      </c>
      <c r="H159" s="32" t="s">
        <v>12</v>
      </c>
      <c r="I159" s="32" t="s">
        <v>113</v>
      </c>
      <c r="J159" s="32" t="s">
        <v>4330</v>
      </c>
      <c r="K159" s="31">
        <v>9345</v>
      </c>
      <c r="L159" s="32" t="s">
        <v>3809</v>
      </c>
      <c r="M159" s="32" t="s">
        <v>4537</v>
      </c>
      <c r="N159" s="32" t="s">
        <v>4538</v>
      </c>
      <c r="O159" s="32" t="s">
        <v>4525</v>
      </c>
      <c r="P159" s="32" t="s">
        <v>227</v>
      </c>
      <c r="Q159" s="33">
        <v>43776</v>
      </c>
      <c r="R159" s="33">
        <v>44196</v>
      </c>
      <c r="S159" s="34">
        <v>200000</v>
      </c>
      <c r="T159" s="62">
        <v>40840.78</v>
      </c>
      <c r="U159" s="34">
        <v>40840.78</v>
      </c>
      <c r="V159" s="62">
        <v>40200</v>
      </c>
      <c r="W159" s="34">
        <v>200000</v>
      </c>
      <c r="X159" s="34">
        <v>0</v>
      </c>
      <c r="Y159" s="62">
        <v>118959.22</v>
      </c>
      <c r="Z159" s="30">
        <v>10</v>
      </c>
      <c r="AA159" s="35">
        <f t="shared" si="1"/>
        <v>5.9479610000000002E-2</v>
      </c>
    </row>
    <row r="160" spans="1:27" x14ac:dyDescent="0.35">
      <c r="A160" s="30">
        <v>2020</v>
      </c>
      <c r="B160" s="31">
        <v>8084</v>
      </c>
      <c r="C160" s="32" t="s">
        <v>934</v>
      </c>
      <c r="D160" s="32" t="s">
        <v>1137</v>
      </c>
      <c r="E160" s="32" t="s">
        <v>3548</v>
      </c>
      <c r="F160" s="32" t="s">
        <v>3549</v>
      </c>
      <c r="G160" s="32" t="s">
        <v>3550</v>
      </c>
      <c r="H160" s="32" t="s">
        <v>12</v>
      </c>
      <c r="I160" s="32" t="s">
        <v>113</v>
      </c>
      <c r="J160" s="32" t="s">
        <v>436</v>
      </c>
      <c r="K160" s="31">
        <v>10086</v>
      </c>
      <c r="L160" s="32" t="s">
        <v>9</v>
      </c>
      <c r="M160" s="32" t="s">
        <v>4549</v>
      </c>
      <c r="N160" s="32" t="s">
        <v>4534</v>
      </c>
      <c r="O160" s="32" t="s">
        <v>4520</v>
      </c>
      <c r="P160" s="32" t="s">
        <v>1784</v>
      </c>
      <c r="Q160" s="33">
        <v>43223</v>
      </c>
      <c r="R160" s="33">
        <v>44012</v>
      </c>
      <c r="S160" s="34">
        <v>100000</v>
      </c>
      <c r="T160" s="62">
        <v>50810.79</v>
      </c>
      <c r="U160" s="34">
        <v>40668.06</v>
      </c>
      <c r="V160" s="62">
        <v>25530</v>
      </c>
      <c r="W160" s="34">
        <v>100000</v>
      </c>
      <c r="X160" s="34">
        <v>0</v>
      </c>
      <c r="Y160" s="62">
        <v>23659.21</v>
      </c>
      <c r="Z160" s="30">
        <v>4</v>
      </c>
      <c r="AA160" s="35">
        <f t="shared" si="1"/>
        <v>5.9148025E-2</v>
      </c>
    </row>
    <row r="161" spans="1:27" x14ac:dyDescent="0.35">
      <c r="A161" s="30">
        <v>2020</v>
      </c>
      <c r="B161" s="31">
        <v>8072</v>
      </c>
      <c r="C161" s="32" t="s">
        <v>1281</v>
      </c>
      <c r="D161" s="32" t="s">
        <v>1137</v>
      </c>
      <c r="E161" s="32" t="s">
        <v>3813</v>
      </c>
      <c r="F161" s="32" t="s">
        <v>3814</v>
      </c>
      <c r="G161" s="32" t="s">
        <v>3815</v>
      </c>
      <c r="H161" s="32" t="s">
        <v>12</v>
      </c>
      <c r="I161" s="32" t="s">
        <v>113</v>
      </c>
      <c r="J161" s="32" t="s">
        <v>505</v>
      </c>
      <c r="K161" s="31">
        <v>9354</v>
      </c>
      <c r="L161" s="32" t="s">
        <v>132</v>
      </c>
      <c r="M161" s="32" t="s">
        <v>4548</v>
      </c>
      <c r="N161" s="32" t="s">
        <v>4534</v>
      </c>
      <c r="O161" s="32" t="s">
        <v>4519</v>
      </c>
      <c r="P161" s="32" t="s">
        <v>17</v>
      </c>
      <c r="Q161" s="33">
        <v>43451</v>
      </c>
      <c r="R161" s="33">
        <v>44012</v>
      </c>
      <c r="S161" s="34">
        <v>200000</v>
      </c>
      <c r="T161" s="62">
        <v>133126.98000000001</v>
      </c>
      <c r="U161" s="34">
        <v>86070.01</v>
      </c>
      <c r="V161" s="62">
        <v>19652</v>
      </c>
      <c r="W161" s="34">
        <v>200000</v>
      </c>
      <c r="X161" s="34">
        <v>0</v>
      </c>
      <c r="Y161" s="62">
        <v>47221.02</v>
      </c>
      <c r="Z161" s="30">
        <v>4</v>
      </c>
      <c r="AA161" s="35">
        <f t="shared" si="1"/>
        <v>5.9026274999999996E-2</v>
      </c>
    </row>
    <row r="162" spans="1:27" x14ac:dyDescent="0.35">
      <c r="A162" s="30">
        <v>2020</v>
      </c>
      <c r="B162" s="31">
        <v>8081</v>
      </c>
      <c r="C162" s="32" t="s">
        <v>993</v>
      </c>
      <c r="D162" s="32" t="s">
        <v>1137</v>
      </c>
      <c r="E162" s="32" t="s">
        <v>3621</v>
      </c>
      <c r="F162" s="32" t="s">
        <v>865</v>
      </c>
      <c r="G162" s="32" t="s">
        <v>3622</v>
      </c>
      <c r="H162" s="32" t="s">
        <v>12</v>
      </c>
      <c r="I162" s="32" t="s">
        <v>113</v>
      </c>
      <c r="J162" s="32" t="s">
        <v>3618</v>
      </c>
      <c r="K162" s="31">
        <v>8123</v>
      </c>
      <c r="L162" s="32" t="s">
        <v>115</v>
      </c>
      <c r="M162" s="32" t="s">
        <v>4533</v>
      </c>
      <c r="N162" s="32" t="s">
        <v>4534</v>
      </c>
      <c r="O162" s="32" t="s">
        <v>4524</v>
      </c>
      <c r="P162" s="32" t="s">
        <v>33</v>
      </c>
      <c r="Q162" s="33">
        <v>43318</v>
      </c>
      <c r="R162" s="33">
        <v>44012</v>
      </c>
      <c r="S162" s="34">
        <v>250000</v>
      </c>
      <c r="T162" s="62">
        <v>147391.28</v>
      </c>
      <c r="U162" s="34">
        <v>19039.13</v>
      </c>
      <c r="V162" s="62">
        <v>43924.800000000003</v>
      </c>
      <c r="W162" s="34">
        <v>250000</v>
      </c>
      <c r="X162" s="34">
        <v>0</v>
      </c>
      <c r="Y162" s="62">
        <v>58683.92</v>
      </c>
      <c r="Z162" s="30">
        <v>4</v>
      </c>
      <c r="AA162" s="35">
        <f t="shared" si="1"/>
        <v>5.8683920000000001E-2</v>
      </c>
    </row>
    <row r="163" spans="1:27" x14ac:dyDescent="0.35">
      <c r="A163" s="30">
        <v>2021</v>
      </c>
      <c r="B163" s="31">
        <v>8975</v>
      </c>
      <c r="C163" s="32" t="s">
        <v>1393</v>
      </c>
      <c r="D163" s="32" t="s">
        <v>1137</v>
      </c>
      <c r="E163" s="32" t="s">
        <v>4228</v>
      </c>
      <c r="F163" s="32" t="s">
        <v>4229</v>
      </c>
      <c r="G163" s="32" t="s">
        <v>4230</v>
      </c>
      <c r="H163" s="32" t="s">
        <v>12</v>
      </c>
      <c r="I163" s="32" t="s">
        <v>113</v>
      </c>
      <c r="J163" s="32" t="s">
        <v>4231</v>
      </c>
      <c r="K163" s="31">
        <v>9357</v>
      </c>
      <c r="L163" s="32" t="s">
        <v>4233</v>
      </c>
      <c r="M163" s="32" t="s">
        <v>4545</v>
      </c>
      <c r="N163" s="32" t="s">
        <v>4534</v>
      </c>
      <c r="O163" s="32" t="s">
        <v>4519</v>
      </c>
      <c r="P163" s="32" t="s">
        <v>4232</v>
      </c>
      <c r="Q163" s="33">
        <v>43719</v>
      </c>
      <c r="R163" s="33">
        <v>44074</v>
      </c>
      <c r="S163" s="34">
        <v>150000</v>
      </c>
      <c r="T163" s="62">
        <v>63760.480000000003</v>
      </c>
      <c r="U163" s="34">
        <v>63760.480000000003</v>
      </c>
      <c r="V163" s="62">
        <v>34626.400000000001</v>
      </c>
      <c r="W163" s="34">
        <v>150000</v>
      </c>
      <c r="X163" s="34">
        <v>0</v>
      </c>
      <c r="Y163" s="62">
        <v>51613.120000000003</v>
      </c>
      <c r="Z163" s="30">
        <v>6</v>
      </c>
      <c r="AA163" s="35">
        <f t="shared" si="1"/>
        <v>5.7347911111111115E-2</v>
      </c>
    </row>
    <row r="164" spans="1:27" x14ac:dyDescent="0.35">
      <c r="A164" s="30">
        <v>2020</v>
      </c>
      <c r="B164" s="31">
        <v>8079</v>
      </c>
      <c r="C164" s="32" t="s">
        <v>900</v>
      </c>
      <c r="D164" s="32" t="s">
        <v>1137</v>
      </c>
      <c r="E164" s="32" t="s">
        <v>4145</v>
      </c>
      <c r="F164" s="32" t="s">
        <v>4139</v>
      </c>
      <c r="G164" s="32" t="s">
        <v>4146</v>
      </c>
      <c r="H164" s="32" t="s">
        <v>12</v>
      </c>
      <c r="I164" s="32" t="s">
        <v>113</v>
      </c>
      <c r="J164" s="32" t="s">
        <v>887</v>
      </c>
      <c r="K164" s="31">
        <v>9778</v>
      </c>
      <c r="L164" s="32" t="s">
        <v>355</v>
      </c>
      <c r="M164" s="32" t="s">
        <v>4528</v>
      </c>
      <c r="N164" s="32" t="s">
        <v>4529</v>
      </c>
      <c r="O164" s="32" t="s">
        <v>4520</v>
      </c>
      <c r="P164" s="32" t="s">
        <v>77</v>
      </c>
      <c r="Q164" s="33">
        <v>43699</v>
      </c>
      <c r="R164" s="33">
        <v>43951</v>
      </c>
      <c r="S164" s="34">
        <v>600000</v>
      </c>
      <c r="T164" s="62">
        <v>217559.85</v>
      </c>
      <c r="U164" s="34">
        <v>217559.85</v>
      </c>
      <c r="V164" s="62">
        <v>315517.71000000002</v>
      </c>
      <c r="W164" s="34">
        <v>600000</v>
      </c>
      <c r="X164" s="34">
        <v>0</v>
      </c>
      <c r="Y164" s="62">
        <v>66922.44</v>
      </c>
      <c r="Z164" s="30">
        <v>2</v>
      </c>
      <c r="AA164" s="35">
        <f t="shared" si="1"/>
        <v>5.5768700000000004E-2</v>
      </c>
    </row>
    <row r="165" spans="1:27" x14ac:dyDescent="0.35">
      <c r="A165" s="30">
        <v>2021</v>
      </c>
      <c r="B165" s="31">
        <v>8975</v>
      </c>
      <c r="C165" s="32" t="s">
        <v>1393</v>
      </c>
      <c r="D165" s="32" t="s">
        <v>1137</v>
      </c>
      <c r="E165" s="32" t="s">
        <v>4205</v>
      </c>
      <c r="F165" s="32" t="s">
        <v>3640</v>
      </c>
      <c r="G165" s="32" t="s">
        <v>4206</v>
      </c>
      <c r="H165" s="32" t="s">
        <v>12</v>
      </c>
      <c r="I165" s="32" t="s">
        <v>113</v>
      </c>
      <c r="J165" s="32" t="s">
        <v>3443</v>
      </c>
      <c r="K165" s="31">
        <v>9351</v>
      </c>
      <c r="L165" s="32" t="s">
        <v>34</v>
      </c>
      <c r="M165" s="32" t="s">
        <v>4548</v>
      </c>
      <c r="N165" s="32" t="s">
        <v>4534</v>
      </c>
      <c r="O165" s="32" t="s">
        <v>4522</v>
      </c>
      <c r="P165" s="32" t="s">
        <v>332</v>
      </c>
      <c r="Q165" s="33">
        <v>43711</v>
      </c>
      <c r="R165" s="33">
        <v>44074</v>
      </c>
      <c r="S165" s="34">
        <v>150000</v>
      </c>
      <c r="T165" s="62">
        <v>45568.11</v>
      </c>
      <c r="U165" s="34">
        <v>45568.11</v>
      </c>
      <c r="V165" s="62">
        <v>54409.3</v>
      </c>
      <c r="W165" s="34">
        <v>150000</v>
      </c>
      <c r="X165" s="34">
        <v>0</v>
      </c>
      <c r="Y165" s="62">
        <v>50022.59</v>
      </c>
      <c r="Z165" s="30">
        <v>6</v>
      </c>
      <c r="AA165" s="35">
        <f t="shared" si="1"/>
        <v>5.5580655555555553E-2</v>
      </c>
    </row>
    <row r="166" spans="1:27" x14ac:dyDescent="0.35">
      <c r="A166" s="30">
        <v>2020</v>
      </c>
      <c r="B166" s="31">
        <v>8074</v>
      </c>
      <c r="C166" s="32" t="s">
        <v>1287</v>
      </c>
      <c r="D166" s="32" t="s">
        <v>1137</v>
      </c>
      <c r="E166" s="32" t="s">
        <v>4164</v>
      </c>
      <c r="F166" s="32" t="s">
        <v>2946</v>
      </c>
      <c r="G166" s="32" t="s">
        <v>4165</v>
      </c>
      <c r="H166" s="32" t="s">
        <v>12</v>
      </c>
      <c r="I166" s="32" t="s">
        <v>113</v>
      </c>
      <c r="J166" s="32" t="s">
        <v>748</v>
      </c>
      <c r="K166" s="31">
        <v>9350</v>
      </c>
      <c r="L166" s="32" t="s">
        <v>145</v>
      </c>
      <c r="M166" s="32" t="s">
        <v>4548</v>
      </c>
      <c r="N166" s="32" t="s">
        <v>4534</v>
      </c>
      <c r="O166" s="32" t="s">
        <v>4521</v>
      </c>
      <c r="P166" s="32" t="s">
        <v>703</v>
      </c>
      <c r="Q166" s="33">
        <v>43696</v>
      </c>
      <c r="R166" s="33">
        <v>44012</v>
      </c>
      <c r="S166" s="34">
        <v>500000</v>
      </c>
      <c r="T166" s="62">
        <v>354782.81</v>
      </c>
      <c r="U166" s="34">
        <v>354782.81</v>
      </c>
      <c r="V166" s="62">
        <v>34900.400000000001</v>
      </c>
      <c r="W166" s="34">
        <v>500000</v>
      </c>
      <c r="X166" s="34">
        <v>0</v>
      </c>
      <c r="Y166" s="62">
        <v>110316.79</v>
      </c>
      <c r="Z166" s="30">
        <v>4</v>
      </c>
      <c r="AA166" s="35">
        <f t="shared" si="1"/>
        <v>5.5158394999999999E-2</v>
      </c>
    </row>
    <row r="167" spans="1:27" x14ac:dyDescent="0.35">
      <c r="A167" s="36">
        <v>2020</v>
      </c>
      <c r="B167" s="37">
        <v>8318</v>
      </c>
      <c r="C167" s="38" t="s">
        <v>1346</v>
      </c>
      <c r="D167" s="38" t="s">
        <v>901</v>
      </c>
      <c r="E167" s="38" t="s">
        <v>3171</v>
      </c>
      <c r="F167" s="38" t="s">
        <v>3172</v>
      </c>
      <c r="G167" s="38" t="s">
        <v>3173</v>
      </c>
      <c r="H167" s="38" t="s">
        <v>12</v>
      </c>
      <c r="I167" s="38" t="s">
        <v>113</v>
      </c>
      <c r="J167" s="38" t="s">
        <v>3174</v>
      </c>
      <c r="K167" s="37">
        <v>9346</v>
      </c>
      <c r="L167" s="38" t="s">
        <v>2621</v>
      </c>
      <c r="M167" s="38" t="s">
        <v>4537</v>
      </c>
      <c r="N167" s="38" t="s">
        <v>4538</v>
      </c>
      <c r="O167" s="38" t="s">
        <v>4522</v>
      </c>
      <c r="P167" s="38" t="s">
        <v>506</v>
      </c>
      <c r="Q167" s="39">
        <v>43035</v>
      </c>
      <c r="R167" s="39">
        <v>43921</v>
      </c>
      <c r="S167" s="40">
        <v>200000</v>
      </c>
      <c r="T167" s="63">
        <v>189175.59</v>
      </c>
      <c r="U167" s="40">
        <v>33831.599999999999</v>
      </c>
      <c r="V167" s="63">
        <v>0</v>
      </c>
      <c r="W167" s="40">
        <v>200000</v>
      </c>
      <c r="X167" s="40">
        <v>0</v>
      </c>
      <c r="Y167" s="63">
        <v>10824.41</v>
      </c>
      <c r="Z167" s="36">
        <v>1</v>
      </c>
      <c r="AA167" s="41">
        <f t="shared" si="1"/>
        <v>5.4122049999999998E-2</v>
      </c>
    </row>
    <row r="168" spans="1:27" x14ac:dyDescent="0.35">
      <c r="A168" s="36">
        <v>2020</v>
      </c>
      <c r="B168" s="37">
        <v>6114</v>
      </c>
      <c r="C168" s="38" t="s">
        <v>201</v>
      </c>
      <c r="D168" s="38" t="s">
        <v>109</v>
      </c>
      <c r="E168" s="38" t="s">
        <v>3985</v>
      </c>
      <c r="F168" s="38" t="s">
        <v>3821</v>
      </c>
      <c r="G168" s="38" t="s">
        <v>3986</v>
      </c>
      <c r="H168" s="38" t="s">
        <v>12</v>
      </c>
      <c r="I168" s="38" t="s">
        <v>113</v>
      </c>
      <c r="J168" s="38" t="s">
        <v>656</v>
      </c>
      <c r="K168" s="37">
        <v>8123</v>
      </c>
      <c r="L168" s="38" t="s">
        <v>115</v>
      </c>
      <c r="M168" s="38" t="s">
        <v>4533</v>
      </c>
      <c r="N168" s="38" t="s">
        <v>4534</v>
      </c>
      <c r="O168" s="38" t="s">
        <v>4524</v>
      </c>
      <c r="P168" s="38" t="s">
        <v>33</v>
      </c>
      <c r="Q168" s="39">
        <v>43584</v>
      </c>
      <c r="R168" s="39">
        <v>44012</v>
      </c>
      <c r="S168" s="40">
        <v>300000</v>
      </c>
      <c r="T168" s="63">
        <v>235412.77</v>
      </c>
      <c r="U168" s="40">
        <v>88639.2</v>
      </c>
      <c r="V168" s="63">
        <v>0</v>
      </c>
      <c r="W168" s="40">
        <v>300000</v>
      </c>
      <c r="X168" s="40">
        <v>0</v>
      </c>
      <c r="Y168" s="63">
        <v>64587.23</v>
      </c>
      <c r="Z168" s="36">
        <v>4</v>
      </c>
      <c r="AA168" s="41">
        <f t="shared" si="1"/>
        <v>5.3822691666666672E-2</v>
      </c>
    </row>
    <row r="169" spans="1:27" x14ac:dyDescent="0.35">
      <c r="A169" s="36">
        <v>2020</v>
      </c>
      <c r="B169" s="37">
        <v>8085</v>
      </c>
      <c r="C169" s="38" t="s">
        <v>1310</v>
      </c>
      <c r="D169" s="38" t="s">
        <v>1137</v>
      </c>
      <c r="E169" s="38" t="s">
        <v>3841</v>
      </c>
      <c r="F169" s="38" t="s">
        <v>3303</v>
      </c>
      <c r="G169" s="38" t="s">
        <v>3842</v>
      </c>
      <c r="H169" s="38" t="s">
        <v>12</v>
      </c>
      <c r="I169" s="38" t="s">
        <v>113</v>
      </c>
      <c r="J169" s="38" t="s">
        <v>1141</v>
      </c>
      <c r="K169" s="37">
        <v>8123</v>
      </c>
      <c r="L169" s="38" t="s">
        <v>115</v>
      </c>
      <c r="M169" s="38" t="s">
        <v>4533</v>
      </c>
      <c r="N169" s="38" t="s">
        <v>4534</v>
      </c>
      <c r="O169" s="38" t="s">
        <v>4524</v>
      </c>
      <c r="P169" s="38" t="s">
        <v>33</v>
      </c>
      <c r="Q169" s="39">
        <v>43509</v>
      </c>
      <c r="R169" s="39">
        <v>44012</v>
      </c>
      <c r="S169" s="40">
        <v>300000</v>
      </c>
      <c r="T169" s="63">
        <v>232533.56</v>
      </c>
      <c r="U169" s="40">
        <v>150956.88</v>
      </c>
      <c r="V169" s="63">
        <v>3712.01</v>
      </c>
      <c r="W169" s="40">
        <v>300000</v>
      </c>
      <c r="X169" s="40">
        <v>0</v>
      </c>
      <c r="Y169" s="63">
        <v>63754.43</v>
      </c>
      <c r="Z169" s="36">
        <v>4</v>
      </c>
      <c r="AA169" s="41">
        <f t="shared" si="1"/>
        <v>5.3128691666666665E-2</v>
      </c>
    </row>
    <row r="170" spans="1:27" x14ac:dyDescent="0.35">
      <c r="A170" s="36">
        <v>2021</v>
      </c>
      <c r="B170" s="37">
        <v>8823</v>
      </c>
      <c r="C170" s="38" t="s">
        <v>1387</v>
      </c>
      <c r="D170" s="38" t="s">
        <v>1137</v>
      </c>
      <c r="E170" s="38" t="s">
        <v>3729</v>
      </c>
      <c r="F170" s="38" t="s">
        <v>3730</v>
      </c>
      <c r="G170" s="38" t="s">
        <v>3731</v>
      </c>
      <c r="H170" s="38" t="s">
        <v>12</v>
      </c>
      <c r="I170" s="38" t="s">
        <v>113</v>
      </c>
      <c r="J170" s="38" t="s">
        <v>3732</v>
      </c>
      <c r="K170" s="37">
        <v>10060</v>
      </c>
      <c r="L170" s="38" t="s">
        <v>1893</v>
      </c>
      <c r="M170" s="38" t="s">
        <v>4549</v>
      </c>
      <c r="N170" s="38" t="s">
        <v>4534</v>
      </c>
      <c r="O170" s="38" t="s">
        <v>4524</v>
      </c>
      <c r="P170" s="38" t="s">
        <v>33</v>
      </c>
      <c r="Q170" s="39">
        <v>43402</v>
      </c>
      <c r="R170" s="39">
        <v>44074</v>
      </c>
      <c r="S170" s="40">
        <v>150000</v>
      </c>
      <c r="T170" s="63">
        <v>102431.47</v>
      </c>
      <c r="U170" s="40">
        <v>10599.9</v>
      </c>
      <c r="V170" s="63">
        <v>0</v>
      </c>
      <c r="W170" s="40">
        <v>150000</v>
      </c>
      <c r="X170" s="40">
        <v>0</v>
      </c>
      <c r="Y170" s="63">
        <v>47568.53</v>
      </c>
      <c r="Z170" s="36">
        <v>6</v>
      </c>
      <c r="AA170" s="41">
        <f t="shared" si="1"/>
        <v>5.2853922222222217E-2</v>
      </c>
    </row>
    <row r="171" spans="1:27" x14ac:dyDescent="0.35">
      <c r="A171" s="36">
        <v>2020</v>
      </c>
      <c r="B171" s="37">
        <v>8743</v>
      </c>
      <c r="C171" s="38" t="s">
        <v>1380</v>
      </c>
      <c r="D171" s="38" t="s">
        <v>1137</v>
      </c>
      <c r="E171" s="38" t="s">
        <v>3745</v>
      </c>
      <c r="F171" s="38" t="s">
        <v>3746</v>
      </c>
      <c r="G171" s="38" t="s">
        <v>3747</v>
      </c>
      <c r="H171" s="38" t="s">
        <v>12</v>
      </c>
      <c r="I171" s="38" t="s">
        <v>113</v>
      </c>
      <c r="J171" s="38" t="s">
        <v>3748</v>
      </c>
      <c r="K171" s="37">
        <v>10086</v>
      </c>
      <c r="L171" s="38" t="s">
        <v>9</v>
      </c>
      <c r="M171" s="38" t="s">
        <v>4549</v>
      </c>
      <c r="N171" s="38" t="s">
        <v>4534</v>
      </c>
      <c r="O171" s="38" t="s">
        <v>4525</v>
      </c>
      <c r="P171" s="38" t="s">
        <v>227</v>
      </c>
      <c r="Q171" s="39">
        <v>43396</v>
      </c>
      <c r="R171" s="39">
        <v>44012</v>
      </c>
      <c r="S171" s="40">
        <v>200000</v>
      </c>
      <c r="T171" s="63">
        <v>88444.28</v>
      </c>
      <c r="U171" s="40">
        <v>49842.26</v>
      </c>
      <c r="V171" s="63">
        <v>69295.28</v>
      </c>
      <c r="W171" s="40">
        <v>200000</v>
      </c>
      <c r="X171" s="40">
        <v>0</v>
      </c>
      <c r="Y171" s="63">
        <v>42260.44</v>
      </c>
      <c r="Z171" s="36">
        <v>4</v>
      </c>
      <c r="AA171" s="41">
        <f t="shared" si="1"/>
        <v>5.2825550000000006E-2</v>
      </c>
    </row>
    <row r="172" spans="1:27" x14ac:dyDescent="0.35">
      <c r="A172" s="36">
        <v>2020</v>
      </c>
      <c r="B172" s="37">
        <v>8076</v>
      </c>
      <c r="C172" s="38" t="s">
        <v>1294</v>
      </c>
      <c r="D172" s="38" t="s">
        <v>1137</v>
      </c>
      <c r="E172" s="38" t="s">
        <v>3537</v>
      </c>
      <c r="F172" s="38" t="s">
        <v>3538</v>
      </c>
      <c r="G172" s="38" t="s">
        <v>3539</v>
      </c>
      <c r="H172" s="38" t="s">
        <v>12</v>
      </c>
      <c r="I172" s="38" t="s">
        <v>113</v>
      </c>
      <c r="J172" s="38" t="s">
        <v>120</v>
      </c>
      <c r="K172" s="37">
        <v>9352</v>
      </c>
      <c r="L172" s="38" t="s">
        <v>78</v>
      </c>
      <c r="M172" s="38" t="s">
        <v>4548</v>
      </c>
      <c r="N172" s="38" t="s">
        <v>4534</v>
      </c>
      <c r="O172" s="38" t="s">
        <v>4523</v>
      </c>
      <c r="P172" s="38" t="s">
        <v>726</v>
      </c>
      <c r="Q172" s="39">
        <v>43229</v>
      </c>
      <c r="R172" s="39">
        <v>44012</v>
      </c>
      <c r="S172" s="40">
        <v>500000</v>
      </c>
      <c r="T172" s="63">
        <v>384285.94</v>
      </c>
      <c r="U172" s="40">
        <v>150912.67000000001</v>
      </c>
      <c r="V172" s="63">
        <v>10457.5</v>
      </c>
      <c r="W172" s="40">
        <v>500000</v>
      </c>
      <c r="X172" s="40">
        <v>0</v>
      </c>
      <c r="Y172" s="63">
        <v>105256.56</v>
      </c>
      <c r="Z172" s="36">
        <v>4</v>
      </c>
      <c r="AA172" s="41">
        <f t="shared" si="1"/>
        <v>5.262828E-2</v>
      </c>
    </row>
    <row r="173" spans="1:27" x14ac:dyDescent="0.35">
      <c r="A173" s="36">
        <v>2021</v>
      </c>
      <c r="B173" s="37">
        <v>8076</v>
      </c>
      <c r="C173" s="38" t="s">
        <v>1294</v>
      </c>
      <c r="D173" s="38" t="s">
        <v>1137</v>
      </c>
      <c r="E173" s="38" t="s">
        <v>3770</v>
      </c>
      <c r="F173" s="38" t="s">
        <v>3771</v>
      </c>
      <c r="G173" s="38" t="s">
        <v>3772</v>
      </c>
      <c r="H173" s="38" t="s">
        <v>12</v>
      </c>
      <c r="I173" s="38" t="s">
        <v>113</v>
      </c>
      <c r="J173" s="38" t="s">
        <v>120</v>
      </c>
      <c r="K173" s="37">
        <v>9352</v>
      </c>
      <c r="L173" s="38" t="s">
        <v>78</v>
      </c>
      <c r="M173" s="38" t="s">
        <v>4548</v>
      </c>
      <c r="N173" s="38" t="s">
        <v>4534</v>
      </c>
      <c r="O173" s="38" t="s">
        <v>4523</v>
      </c>
      <c r="P173" s="38" t="s">
        <v>107</v>
      </c>
      <c r="Q173" s="39">
        <v>43404</v>
      </c>
      <c r="R173" s="39">
        <v>44074</v>
      </c>
      <c r="S173" s="40">
        <v>600000</v>
      </c>
      <c r="T173" s="63">
        <v>402715.62</v>
      </c>
      <c r="U173" s="40">
        <v>208166.84</v>
      </c>
      <c r="V173" s="63">
        <v>8231</v>
      </c>
      <c r="W173" s="40">
        <v>600000</v>
      </c>
      <c r="X173" s="40">
        <v>0</v>
      </c>
      <c r="Y173" s="63">
        <v>189053.38</v>
      </c>
      <c r="Z173" s="36">
        <v>6</v>
      </c>
      <c r="AA173" s="41">
        <f t="shared" ref="AA173:AA236" si="2">(Y173/S173)/Z173</f>
        <v>5.251482777777778E-2</v>
      </c>
    </row>
    <row r="174" spans="1:27" x14ac:dyDescent="0.35">
      <c r="A174" s="36">
        <v>2020</v>
      </c>
      <c r="B174" s="37">
        <v>7113</v>
      </c>
      <c r="C174" s="38" t="s">
        <v>813</v>
      </c>
      <c r="D174" s="38" t="s">
        <v>798</v>
      </c>
      <c r="E174" s="38" t="s">
        <v>3344</v>
      </c>
      <c r="F174" s="38" t="s">
        <v>2640</v>
      </c>
      <c r="G174" s="38" t="s">
        <v>3345</v>
      </c>
      <c r="H174" s="38" t="s">
        <v>12</v>
      </c>
      <c r="I174" s="38" t="s">
        <v>113</v>
      </c>
      <c r="J174" s="38" t="s">
        <v>2896</v>
      </c>
      <c r="K174" s="37">
        <v>9351</v>
      </c>
      <c r="L174" s="38" t="s">
        <v>34</v>
      </c>
      <c r="M174" s="38" t="s">
        <v>4548</v>
      </c>
      <c r="N174" s="38" t="s">
        <v>4534</v>
      </c>
      <c r="O174" s="38" t="s">
        <v>4522</v>
      </c>
      <c r="P174" s="38" t="s">
        <v>318</v>
      </c>
      <c r="Q174" s="39">
        <v>43135</v>
      </c>
      <c r="R174" s="39">
        <v>43966</v>
      </c>
      <c r="S174" s="40">
        <v>1245000</v>
      </c>
      <c r="T174" s="63">
        <v>422857.15</v>
      </c>
      <c r="U174" s="40">
        <v>122271.31</v>
      </c>
      <c r="V174" s="63">
        <v>629150</v>
      </c>
      <c r="W174" s="40">
        <v>1245000</v>
      </c>
      <c r="X174" s="40">
        <v>0</v>
      </c>
      <c r="Y174" s="63">
        <v>192992.85</v>
      </c>
      <c r="Z174" s="36">
        <v>3</v>
      </c>
      <c r="AA174" s="41">
        <f t="shared" si="2"/>
        <v>5.1671445783132534E-2</v>
      </c>
    </row>
    <row r="175" spans="1:27" x14ac:dyDescent="0.35">
      <c r="A175" s="36">
        <v>2021</v>
      </c>
      <c r="B175" s="37">
        <v>8519</v>
      </c>
      <c r="C175" s="38" t="s">
        <v>1366</v>
      </c>
      <c r="D175" s="38" t="s">
        <v>1143</v>
      </c>
      <c r="E175" s="38" t="s">
        <v>3989</v>
      </c>
      <c r="F175" s="38" t="s">
        <v>3990</v>
      </c>
      <c r="G175" s="38" t="s">
        <v>3991</v>
      </c>
      <c r="H175" s="38" t="s">
        <v>12</v>
      </c>
      <c r="I175" s="38" t="s">
        <v>113</v>
      </c>
      <c r="J175" s="38" t="s">
        <v>3992</v>
      </c>
      <c r="K175" s="37">
        <v>9259</v>
      </c>
      <c r="L175" s="38" t="s">
        <v>2484</v>
      </c>
      <c r="M175" s="38" t="s">
        <v>4541</v>
      </c>
      <c r="N175" s="38" t="s">
        <v>4542</v>
      </c>
      <c r="O175" s="38" t="s">
        <v>4520</v>
      </c>
      <c r="P175" s="38" t="s">
        <v>1784</v>
      </c>
      <c r="Q175" s="39">
        <v>43591</v>
      </c>
      <c r="R175" s="39">
        <v>44135</v>
      </c>
      <c r="S175" s="40">
        <v>200000</v>
      </c>
      <c r="T175" s="63">
        <v>84671.01</v>
      </c>
      <c r="U175" s="40">
        <v>84671.01</v>
      </c>
      <c r="V175" s="63">
        <v>33074.879999999997</v>
      </c>
      <c r="W175" s="40">
        <v>200000</v>
      </c>
      <c r="X175" s="40">
        <v>0</v>
      </c>
      <c r="Y175" s="63">
        <v>82254.11</v>
      </c>
      <c r="Z175" s="36">
        <v>8</v>
      </c>
      <c r="AA175" s="41">
        <f t="shared" si="2"/>
        <v>5.1408818750000002E-2</v>
      </c>
    </row>
    <row r="176" spans="1:27" x14ac:dyDescent="0.35">
      <c r="A176" s="36">
        <v>2022</v>
      </c>
      <c r="B176" s="37">
        <v>9003</v>
      </c>
      <c r="C176" s="38" t="s">
        <v>1397</v>
      </c>
      <c r="D176" s="38" t="s">
        <v>1151</v>
      </c>
      <c r="E176" s="38" t="s">
        <v>4338</v>
      </c>
      <c r="F176" s="38" t="s">
        <v>4339</v>
      </c>
      <c r="G176" s="38" t="s">
        <v>4340</v>
      </c>
      <c r="H176" s="38" t="s">
        <v>12</v>
      </c>
      <c r="I176" s="38" t="s">
        <v>113</v>
      </c>
      <c r="J176" s="38" t="s">
        <v>627</v>
      </c>
      <c r="K176" s="37">
        <v>9351</v>
      </c>
      <c r="L176" s="38" t="s">
        <v>34</v>
      </c>
      <c r="M176" s="38" t="s">
        <v>4548</v>
      </c>
      <c r="N176" s="38" t="s">
        <v>4534</v>
      </c>
      <c r="O176" s="38" t="s">
        <v>4522</v>
      </c>
      <c r="P176" s="38" t="s">
        <v>193</v>
      </c>
      <c r="Q176" s="39">
        <v>43830</v>
      </c>
      <c r="R176" s="39">
        <v>44500</v>
      </c>
      <c r="S176" s="40">
        <v>300986.39</v>
      </c>
      <c r="T176" s="63">
        <v>0</v>
      </c>
      <c r="U176" s="40">
        <v>0</v>
      </c>
      <c r="V176" s="63">
        <v>0</v>
      </c>
      <c r="W176" s="40">
        <v>301623.76</v>
      </c>
      <c r="X176" s="40">
        <v>-637.36999999999534</v>
      </c>
      <c r="Y176" s="63">
        <v>302356.06</v>
      </c>
      <c r="Z176" s="36">
        <v>20</v>
      </c>
      <c r="AA176" s="41">
        <f t="shared" si="2"/>
        <v>5.0227530221549223E-2</v>
      </c>
    </row>
    <row r="177" spans="1:27" x14ac:dyDescent="0.35">
      <c r="A177" s="36">
        <v>2020</v>
      </c>
      <c r="B177" s="37">
        <v>8076</v>
      </c>
      <c r="C177" s="38" t="s">
        <v>1294</v>
      </c>
      <c r="D177" s="38" t="s">
        <v>1137</v>
      </c>
      <c r="E177" s="38" t="s">
        <v>3893</v>
      </c>
      <c r="F177" s="38" t="s">
        <v>3894</v>
      </c>
      <c r="G177" s="38" t="s">
        <v>3895</v>
      </c>
      <c r="H177" s="38" t="s">
        <v>12</v>
      </c>
      <c r="I177" s="38" t="s">
        <v>113</v>
      </c>
      <c r="J177" s="38" t="s">
        <v>3896</v>
      </c>
      <c r="K177" s="37">
        <v>9352</v>
      </c>
      <c r="L177" s="38" t="s">
        <v>78</v>
      </c>
      <c r="M177" s="38" t="s">
        <v>4548</v>
      </c>
      <c r="N177" s="38" t="s">
        <v>4534</v>
      </c>
      <c r="O177" s="38" t="s">
        <v>4523</v>
      </c>
      <c r="P177" s="38" t="s">
        <v>726</v>
      </c>
      <c r="Q177" s="39">
        <v>43531</v>
      </c>
      <c r="R177" s="39">
        <v>44012</v>
      </c>
      <c r="S177" s="40">
        <v>250000</v>
      </c>
      <c r="T177" s="63">
        <v>144284.26999999999</v>
      </c>
      <c r="U177" s="40">
        <v>106672.32000000001</v>
      </c>
      <c r="V177" s="63">
        <v>55602</v>
      </c>
      <c r="W177" s="40">
        <v>250000</v>
      </c>
      <c r="X177" s="40">
        <v>0</v>
      </c>
      <c r="Y177" s="63">
        <v>50113.73</v>
      </c>
      <c r="Z177" s="36">
        <v>4</v>
      </c>
      <c r="AA177" s="41">
        <f t="shared" si="2"/>
        <v>5.0113730000000002E-2</v>
      </c>
    </row>
    <row r="178" spans="1:27" x14ac:dyDescent="0.35">
      <c r="A178" s="36">
        <v>2021</v>
      </c>
      <c r="B178" s="37">
        <v>8519</v>
      </c>
      <c r="C178" s="38" t="s">
        <v>1366</v>
      </c>
      <c r="D178" s="38" t="s">
        <v>1143</v>
      </c>
      <c r="E178" s="38" t="s">
        <v>4457</v>
      </c>
      <c r="F178" s="38" t="s">
        <v>4458</v>
      </c>
      <c r="G178" s="38" t="s">
        <v>4459</v>
      </c>
      <c r="H178" s="38" t="s">
        <v>12</v>
      </c>
      <c r="I178" s="38" t="s">
        <v>113</v>
      </c>
      <c r="J178" s="38" t="s">
        <v>4460</v>
      </c>
      <c r="K178" s="37">
        <v>10086</v>
      </c>
      <c r="L178" s="38" t="s">
        <v>9</v>
      </c>
      <c r="M178" s="38" t="s">
        <v>4549</v>
      </c>
      <c r="N178" s="38" t="s">
        <v>4534</v>
      </c>
      <c r="O178" s="38" t="s">
        <v>4525</v>
      </c>
      <c r="P178" s="38" t="s">
        <v>227</v>
      </c>
      <c r="Q178" s="39">
        <v>43881</v>
      </c>
      <c r="R178" s="39">
        <v>44196</v>
      </c>
      <c r="S178" s="40">
        <v>200000</v>
      </c>
      <c r="T178" s="63">
        <v>0</v>
      </c>
      <c r="U178" s="40">
        <v>0</v>
      </c>
      <c r="V178" s="63">
        <v>0</v>
      </c>
      <c r="W178" s="40">
        <v>100000</v>
      </c>
      <c r="X178" s="40">
        <v>100000</v>
      </c>
      <c r="Y178" s="63">
        <v>100000</v>
      </c>
      <c r="Z178" s="36">
        <v>10</v>
      </c>
      <c r="AA178" s="41">
        <f t="shared" si="2"/>
        <v>0.05</v>
      </c>
    </row>
    <row r="179" spans="1:27" x14ac:dyDescent="0.35">
      <c r="A179" s="36">
        <v>2021</v>
      </c>
      <c r="B179" s="37">
        <v>9045</v>
      </c>
      <c r="C179" s="38" t="s">
        <v>1387</v>
      </c>
      <c r="D179" s="38" t="s">
        <v>1155</v>
      </c>
      <c r="E179" s="38" t="s">
        <v>4395</v>
      </c>
      <c r="F179" s="38" t="s">
        <v>4396</v>
      </c>
      <c r="G179" s="38" t="s">
        <v>4397</v>
      </c>
      <c r="H179" s="38" t="s">
        <v>12</v>
      </c>
      <c r="I179" s="38" t="s">
        <v>113</v>
      </c>
      <c r="J179" s="38" t="s">
        <v>4398</v>
      </c>
      <c r="K179" s="37">
        <v>10053</v>
      </c>
      <c r="L179" s="38" t="s">
        <v>4399</v>
      </c>
      <c r="M179" s="38" t="s">
        <v>4533</v>
      </c>
      <c r="N179" s="38" t="s">
        <v>4534</v>
      </c>
      <c r="O179" s="38" t="s">
        <v>4525</v>
      </c>
      <c r="P179" s="38" t="s">
        <v>121</v>
      </c>
      <c r="Q179" s="39">
        <v>43851</v>
      </c>
      <c r="R179" s="39">
        <v>44196</v>
      </c>
      <c r="S179" s="40">
        <v>300000</v>
      </c>
      <c r="T179" s="63">
        <v>0</v>
      </c>
      <c r="U179" s="40">
        <v>0</v>
      </c>
      <c r="V179" s="63">
        <v>0</v>
      </c>
      <c r="W179" s="40">
        <v>150000</v>
      </c>
      <c r="X179" s="40">
        <v>150000</v>
      </c>
      <c r="Y179" s="63">
        <v>150000</v>
      </c>
      <c r="Z179" s="36">
        <v>10</v>
      </c>
      <c r="AA179" s="41">
        <f t="shared" si="2"/>
        <v>0.05</v>
      </c>
    </row>
    <row r="180" spans="1:27" x14ac:dyDescent="0.35">
      <c r="A180" s="36">
        <v>2020</v>
      </c>
      <c r="B180" s="37">
        <v>8073</v>
      </c>
      <c r="C180" s="38" t="s">
        <v>1285</v>
      </c>
      <c r="D180" s="38" t="s">
        <v>1137</v>
      </c>
      <c r="E180" s="38" t="s">
        <v>3993</v>
      </c>
      <c r="F180" s="38" t="s">
        <v>2913</v>
      </c>
      <c r="G180" s="38" t="s">
        <v>3994</v>
      </c>
      <c r="H180" s="38" t="s">
        <v>12</v>
      </c>
      <c r="I180" s="38" t="s">
        <v>113</v>
      </c>
      <c r="J180" s="38" t="s">
        <v>217</v>
      </c>
      <c r="K180" s="37">
        <v>9349</v>
      </c>
      <c r="L180" s="38" t="s">
        <v>126</v>
      </c>
      <c r="M180" s="38" t="s">
        <v>4548</v>
      </c>
      <c r="N180" s="38" t="s">
        <v>4534</v>
      </c>
      <c r="O180" s="38" t="s">
        <v>4520</v>
      </c>
      <c r="P180" s="38" t="s">
        <v>44</v>
      </c>
      <c r="Q180" s="39">
        <v>43592</v>
      </c>
      <c r="R180" s="39">
        <v>44012</v>
      </c>
      <c r="S180" s="40">
        <v>200000</v>
      </c>
      <c r="T180" s="63">
        <v>40295.65</v>
      </c>
      <c r="U180" s="40">
        <v>40295.65</v>
      </c>
      <c r="V180" s="63">
        <v>119775.01</v>
      </c>
      <c r="W180" s="40">
        <v>200000</v>
      </c>
      <c r="X180" s="40">
        <v>0</v>
      </c>
      <c r="Y180" s="63">
        <v>39929.339999999997</v>
      </c>
      <c r="Z180" s="36">
        <v>4</v>
      </c>
      <c r="AA180" s="41">
        <f t="shared" si="2"/>
        <v>4.9911674999999996E-2</v>
      </c>
    </row>
    <row r="181" spans="1:27" x14ac:dyDescent="0.35">
      <c r="A181" s="36">
        <v>2021</v>
      </c>
      <c r="B181" s="37">
        <v>8075</v>
      </c>
      <c r="C181" s="38" t="s">
        <v>1325</v>
      </c>
      <c r="D181" s="38" t="s">
        <v>1137</v>
      </c>
      <c r="E181" s="38" t="s">
        <v>4081</v>
      </c>
      <c r="F181" s="38" t="s">
        <v>3503</v>
      </c>
      <c r="G181" s="38" t="s">
        <v>4082</v>
      </c>
      <c r="H181" s="38" t="s">
        <v>12</v>
      </c>
      <c r="I181" s="38" t="s">
        <v>113</v>
      </c>
      <c r="J181" s="38" t="s">
        <v>303</v>
      </c>
      <c r="K181" s="37">
        <v>9351</v>
      </c>
      <c r="L181" s="38" t="s">
        <v>34</v>
      </c>
      <c r="M181" s="38" t="s">
        <v>4548</v>
      </c>
      <c r="N181" s="38" t="s">
        <v>4534</v>
      </c>
      <c r="O181" s="38" t="s">
        <v>4522</v>
      </c>
      <c r="P181" s="38" t="s">
        <v>899</v>
      </c>
      <c r="Q181" s="39">
        <v>43635</v>
      </c>
      <c r="R181" s="39">
        <v>44074</v>
      </c>
      <c r="S181" s="40">
        <v>500000</v>
      </c>
      <c r="T181" s="63">
        <v>215972.29</v>
      </c>
      <c r="U181" s="40">
        <v>215972.29</v>
      </c>
      <c r="V181" s="63">
        <v>136241.20000000001</v>
      </c>
      <c r="W181" s="40">
        <v>500000</v>
      </c>
      <c r="X181" s="40">
        <v>0</v>
      </c>
      <c r="Y181" s="63">
        <v>147786.51</v>
      </c>
      <c r="Z181" s="36">
        <v>6</v>
      </c>
      <c r="AA181" s="41">
        <f t="shared" si="2"/>
        <v>4.9262170000000001E-2</v>
      </c>
    </row>
    <row r="182" spans="1:27" x14ac:dyDescent="0.35">
      <c r="A182" s="36">
        <v>2021</v>
      </c>
      <c r="B182" s="37">
        <v>7114</v>
      </c>
      <c r="C182" s="38" t="s">
        <v>1267</v>
      </c>
      <c r="D182" s="38" t="s">
        <v>798</v>
      </c>
      <c r="E182" s="38" t="s">
        <v>3232</v>
      </c>
      <c r="F182" s="38" t="s">
        <v>3233</v>
      </c>
      <c r="G182" s="38" t="s">
        <v>3234</v>
      </c>
      <c r="H182" s="38" t="s">
        <v>12</v>
      </c>
      <c r="I182" s="38" t="s">
        <v>113</v>
      </c>
      <c r="J182" s="38" t="s">
        <v>3235</v>
      </c>
      <c r="K182" s="37">
        <v>9376</v>
      </c>
      <c r="L182" s="38" t="s">
        <v>3236</v>
      </c>
      <c r="M182" s="38" t="s">
        <v>4528</v>
      </c>
      <c r="N182" s="38" t="s">
        <v>4529</v>
      </c>
      <c r="O182" s="38" t="s">
        <v>4524</v>
      </c>
      <c r="P182" s="38" t="s">
        <v>33</v>
      </c>
      <c r="Q182" s="39">
        <v>43038</v>
      </c>
      <c r="R182" s="39">
        <v>44074</v>
      </c>
      <c r="S182" s="40">
        <v>1000000</v>
      </c>
      <c r="T182" s="63">
        <v>609439.36</v>
      </c>
      <c r="U182" s="40">
        <v>133715.57</v>
      </c>
      <c r="V182" s="63">
        <v>95973.27</v>
      </c>
      <c r="W182" s="40">
        <v>1000000</v>
      </c>
      <c r="X182" s="40">
        <v>0</v>
      </c>
      <c r="Y182" s="63">
        <v>294587.37</v>
      </c>
      <c r="Z182" s="36">
        <v>6</v>
      </c>
      <c r="AA182" s="41">
        <f t="shared" si="2"/>
        <v>4.9097895000000003E-2</v>
      </c>
    </row>
    <row r="183" spans="1:27" x14ac:dyDescent="0.35">
      <c r="A183" s="36">
        <v>2021</v>
      </c>
      <c r="B183" s="37">
        <v>6112</v>
      </c>
      <c r="C183" s="38" t="s">
        <v>195</v>
      </c>
      <c r="D183" s="38" t="s">
        <v>109</v>
      </c>
      <c r="E183" s="38" t="s">
        <v>4156</v>
      </c>
      <c r="F183" s="38" t="s">
        <v>4148</v>
      </c>
      <c r="G183" s="38" t="s">
        <v>4157</v>
      </c>
      <c r="H183" s="38" t="s">
        <v>12</v>
      </c>
      <c r="I183" s="38" t="s">
        <v>113</v>
      </c>
      <c r="J183" s="38" t="s">
        <v>574</v>
      </c>
      <c r="K183" s="37">
        <v>9351</v>
      </c>
      <c r="L183" s="38" t="s">
        <v>34</v>
      </c>
      <c r="M183" s="38" t="s">
        <v>4548</v>
      </c>
      <c r="N183" s="38" t="s">
        <v>4534</v>
      </c>
      <c r="O183" s="38" t="s">
        <v>4522</v>
      </c>
      <c r="P183" s="38" t="s">
        <v>193</v>
      </c>
      <c r="Q183" s="39">
        <v>43689</v>
      </c>
      <c r="R183" s="39">
        <v>44043</v>
      </c>
      <c r="S183" s="40">
        <v>100000</v>
      </c>
      <c r="T183" s="63">
        <v>22640.94</v>
      </c>
      <c r="U183" s="40">
        <v>22640.94</v>
      </c>
      <c r="V183" s="63">
        <v>52814.65</v>
      </c>
      <c r="W183" s="40">
        <v>100000</v>
      </c>
      <c r="X183" s="40">
        <v>0</v>
      </c>
      <c r="Y183" s="63">
        <v>24544.41</v>
      </c>
      <c r="Z183" s="36">
        <v>5</v>
      </c>
      <c r="AA183" s="41">
        <f t="shared" si="2"/>
        <v>4.9088819999999998E-2</v>
      </c>
    </row>
    <row r="184" spans="1:27" x14ac:dyDescent="0.35">
      <c r="A184" s="36">
        <v>2020</v>
      </c>
      <c r="B184" s="37">
        <v>7113</v>
      </c>
      <c r="C184" s="38" t="s">
        <v>813</v>
      </c>
      <c r="D184" s="38" t="s">
        <v>798</v>
      </c>
      <c r="E184" s="38" t="s">
        <v>3482</v>
      </c>
      <c r="F184" s="38" t="s">
        <v>673</v>
      </c>
      <c r="G184" s="38" t="s">
        <v>3483</v>
      </c>
      <c r="H184" s="38" t="s">
        <v>12</v>
      </c>
      <c r="I184" s="38" t="s">
        <v>113</v>
      </c>
      <c r="J184" s="38" t="s">
        <v>2988</v>
      </c>
      <c r="K184" s="37">
        <v>9364</v>
      </c>
      <c r="L184" s="38" t="s">
        <v>39</v>
      </c>
      <c r="M184" s="38" t="s">
        <v>4548</v>
      </c>
      <c r="N184" s="38" t="s">
        <v>4534</v>
      </c>
      <c r="O184" s="38" t="s">
        <v>4525</v>
      </c>
      <c r="P184" s="38" t="s">
        <v>227</v>
      </c>
      <c r="Q184" s="39">
        <v>43192</v>
      </c>
      <c r="R184" s="39">
        <v>44012</v>
      </c>
      <c r="S184" s="40">
        <v>1550000</v>
      </c>
      <c r="T184" s="63">
        <v>703928.08</v>
      </c>
      <c r="U184" s="40">
        <v>540699.56000000006</v>
      </c>
      <c r="V184" s="63">
        <v>541735.56000000006</v>
      </c>
      <c r="W184" s="40">
        <v>1550000</v>
      </c>
      <c r="X184" s="40">
        <v>0</v>
      </c>
      <c r="Y184" s="63">
        <v>304336.36</v>
      </c>
      <c r="Z184" s="36">
        <v>4</v>
      </c>
      <c r="AA184" s="41">
        <f t="shared" si="2"/>
        <v>4.908650967741935E-2</v>
      </c>
    </row>
    <row r="185" spans="1:27" x14ac:dyDescent="0.35">
      <c r="A185" s="36">
        <v>2021</v>
      </c>
      <c r="B185" s="37">
        <v>8085</v>
      </c>
      <c r="C185" s="38" t="s">
        <v>1310</v>
      </c>
      <c r="D185" s="38" t="s">
        <v>1137</v>
      </c>
      <c r="E185" s="38" t="s">
        <v>3705</v>
      </c>
      <c r="F185" s="38" t="s">
        <v>3571</v>
      </c>
      <c r="G185" s="38" t="s">
        <v>3706</v>
      </c>
      <c r="H185" s="38" t="s">
        <v>12</v>
      </c>
      <c r="I185" s="38" t="s">
        <v>113</v>
      </c>
      <c r="J185" s="38" t="s">
        <v>2951</v>
      </c>
      <c r="K185" s="37">
        <v>9352</v>
      </c>
      <c r="L185" s="38" t="s">
        <v>78</v>
      </c>
      <c r="M185" s="38" t="s">
        <v>4548</v>
      </c>
      <c r="N185" s="38" t="s">
        <v>4534</v>
      </c>
      <c r="O185" s="38" t="s">
        <v>4523</v>
      </c>
      <c r="P185" s="38" t="s">
        <v>726</v>
      </c>
      <c r="Q185" s="39">
        <v>43374</v>
      </c>
      <c r="R185" s="39">
        <v>44074</v>
      </c>
      <c r="S185" s="40">
        <v>350000</v>
      </c>
      <c r="T185" s="63">
        <v>211141.17</v>
      </c>
      <c r="U185" s="40">
        <v>169733.86</v>
      </c>
      <c r="V185" s="63">
        <v>37673.46</v>
      </c>
      <c r="W185" s="40">
        <v>350000</v>
      </c>
      <c r="X185" s="40">
        <v>0</v>
      </c>
      <c r="Y185" s="63">
        <v>101185.37</v>
      </c>
      <c r="Z185" s="36">
        <v>6</v>
      </c>
      <c r="AA185" s="41">
        <f t="shared" si="2"/>
        <v>4.8183509523809516E-2</v>
      </c>
    </row>
    <row r="186" spans="1:27" x14ac:dyDescent="0.35">
      <c r="A186" s="36">
        <v>2020</v>
      </c>
      <c r="B186" s="37">
        <v>7025</v>
      </c>
      <c r="C186" s="38" t="s">
        <v>1124</v>
      </c>
      <c r="D186" s="38" t="s">
        <v>798</v>
      </c>
      <c r="E186" s="38" t="s">
        <v>4144</v>
      </c>
      <c r="F186" s="38" t="s">
        <v>3577</v>
      </c>
      <c r="G186" s="38" t="s">
        <v>3578</v>
      </c>
      <c r="H186" s="38" t="s">
        <v>12</v>
      </c>
      <c r="I186" s="38" t="s">
        <v>113</v>
      </c>
      <c r="J186" s="38" t="s">
        <v>413</v>
      </c>
      <c r="K186" s="37">
        <v>9364</v>
      </c>
      <c r="L186" s="38" t="s">
        <v>39</v>
      </c>
      <c r="M186" s="38" t="s">
        <v>4548</v>
      </c>
      <c r="N186" s="38" t="s">
        <v>4534</v>
      </c>
      <c r="O186" s="38" t="s">
        <v>4525</v>
      </c>
      <c r="P186" s="38" t="s">
        <v>99</v>
      </c>
      <c r="Q186" s="39">
        <v>43748</v>
      </c>
      <c r="R186" s="39">
        <v>44012</v>
      </c>
      <c r="S186" s="40">
        <v>1000000</v>
      </c>
      <c r="T186" s="63">
        <v>264526.26</v>
      </c>
      <c r="U186" s="40">
        <v>264526.26</v>
      </c>
      <c r="V186" s="63">
        <v>545427.31000000006</v>
      </c>
      <c r="W186" s="40">
        <v>1000000</v>
      </c>
      <c r="X186" s="40">
        <v>0</v>
      </c>
      <c r="Y186" s="63">
        <v>190046.43</v>
      </c>
      <c r="Z186" s="36">
        <v>4</v>
      </c>
      <c r="AA186" s="41">
        <f t="shared" si="2"/>
        <v>4.7511607499999997E-2</v>
      </c>
    </row>
    <row r="187" spans="1:27" x14ac:dyDescent="0.35">
      <c r="A187" s="36">
        <v>2021</v>
      </c>
      <c r="B187" s="37">
        <v>7113</v>
      </c>
      <c r="C187" s="38" t="s">
        <v>813</v>
      </c>
      <c r="D187" s="38" t="s">
        <v>798</v>
      </c>
      <c r="E187" s="38" t="s">
        <v>3973</v>
      </c>
      <c r="F187" s="38" t="s">
        <v>2765</v>
      </c>
      <c r="G187" s="38" t="s">
        <v>3974</v>
      </c>
      <c r="H187" s="38" t="s">
        <v>12</v>
      </c>
      <c r="I187" s="38" t="s">
        <v>113</v>
      </c>
      <c r="J187" s="38" t="s">
        <v>462</v>
      </c>
      <c r="K187" s="37">
        <v>9351</v>
      </c>
      <c r="L187" s="38" t="s">
        <v>34</v>
      </c>
      <c r="M187" s="38" t="s">
        <v>4548</v>
      </c>
      <c r="N187" s="38" t="s">
        <v>4534</v>
      </c>
      <c r="O187" s="38" t="s">
        <v>4522</v>
      </c>
      <c r="P187" s="38" t="s">
        <v>693</v>
      </c>
      <c r="Q187" s="39">
        <v>43577</v>
      </c>
      <c r="R187" s="39">
        <v>44074</v>
      </c>
      <c r="S187" s="40">
        <v>400000</v>
      </c>
      <c r="T187" s="63">
        <v>200905.89</v>
      </c>
      <c r="U187" s="40">
        <v>126086.74</v>
      </c>
      <c r="V187" s="63">
        <v>87477</v>
      </c>
      <c r="W187" s="40">
        <v>400000</v>
      </c>
      <c r="X187" s="40">
        <v>0</v>
      </c>
      <c r="Y187" s="63">
        <v>111617.11</v>
      </c>
      <c r="Z187" s="36">
        <v>6</v>
      </c>
      <c r="AA187" s="41">
        <f t="shared" si="2"/>
        <v>4.6507129166666668E-2</v>
      </c>
    </row>
    <row r="188" spans="1:27" x14ac:dyDescent="0.35">
      <c r="A188" s="36">
        <v>2021</v>
      </c>
      <c r="B188" s="37">
        <v>6112</v>
      </c>
      <c r="C188" s="38" t="s">
        <v>195</v>
      </c>
      <c r="D188" s="38" t="s">
        <v>109</v>
      </c>
      <c r="E188" s="38" t="s">
        <v>2396</v>
      </c>
      <c r="F188" s="38" t="s">
        <v>2397</v>
      </c>
      <c r="G188" s="38" t="s">
        <v>2398</v>
      </c>
      <c r="H188" s="38" t="s">
        <v>12</v>
      </c>
      <c r="I188" s="38" t="s">
        <v>113</v>
      </c>
      <c r="J188" s="38" t="s">
        <v>516</v>
      </c>
      <c r="K188" s="37">
        <v>9348</v>
      </c>
      <c r="L188" s="38" t="s">
        <v>243</v>
      </c>
      <c r="M188" s="38" t="s">
        <v>4548</v>
      </c>
      <c r="N188" s="38" t="s">
        <v>4534</v>
      </c>
      <c r="O188" s="38" t="s">
        <v>4519</v>
      </c>
      <c r="P188" s="38" t="s">
        <v>17</v>
      </c>
      <c r="Q188" s="39">
        <v>42207</v>
      </c>
      <c r="R188" s="39">
        <v>44043</v>
      </c>
      <c r="S188" s="40">
        <v>555055</v>
      </c>
      <c r="T188" s="63">
        <v>400952.26</v>
      </c>
      <c r="U188" s="40">
        <v>97364.72</v>
      </c>
      <c r="V188" s="63">
        <v>26896</v>
      </c>
      <c r="W188" s="40">
        <v>555055</v>
      </c>
      <c r="X188" s="40">
        <v>0</v>
      </c>
      <c r="Y188" s="63">
        <v>127206.74</v>
      </c>
      <c r="Z188" s="36">
        <v>5</v>
      </c>
      <c r="AA188" s="41">
        <f t="shared" si="2"/>
        <v>4.5835724387673291E-2</v>
      </c>
    </row>
    <row r="189" spans="1:27" x14ac:dyDescent="0.35">
      <c r="A189" s="36">
        <v>2021</v>
      </c>
      <c r="B189" s="37">
        <v>7025</v>
      </c>
      <c r="C189" s="38" t="s">
        <v>1124</v>
      </c>
      <c r="D189" s="38" t="s">
        <v>798</v>
      </c>
      <c r="E189" s="38" t="s">
        <v>3366</v>
      </c>
      <c r="F189" s="38" t="s">
        <v>3367</v>
      </c>
      <c r="G189" s="38" t="s">
        <v>3368</v>
      </c>
      <c r="H189" s="38" t="s">
        <v>12</v>
      </c>
      <c r="I189" s="38" t="s">
        <v>113</v>
      </c>
      <c r="J189" s="38" t="s">
        <v>154</v>
      </c>
      <c r="K189" s="37">
        <v>9349</v>
      </c>
      <c r="L189" s="38" t="s">
        <v>126</v>
      </c>
      <c r="M189" s="38" t="s">
        <v>4548</v>
      </c>
      <c r="N189" s="38" t="s">
        <v>4534</v>
      </c>
      <c r="O189" s="38" t="s">
        <v>4520</v>
      </c>
      <c r="P189" s="38" t="s">
        <v>1784</v>
      </c>
      <c r="Q189" s="39">
        <v>43146</v>
      </c>
      <c r="R189" s="39">
        <v>44074</v>
      </c>
      <c r="S189" s="40">
        <v>400000</v>
      </c>
      <c r="T189" s="63">
        <v>283947.61</v>
      </c>
      <c r="U189" s="40">
        <v>10490.43</v>
      </c>
      <c r="V189" s="63">
        <v>6470</v>
      </c>
      <c r="W189" s="40">
        <v>400000</v>
      </c>
      <c r="X189" s="40">
        <v>0</v>
      </c>
      <c r="Y189" s="63">
        <v>109582.39</v>
      </c>
      <c r="Z189" s="36">
        <v>6</v>
      </c>
      <c r="AA189" s="41">
        <f t="shared" si="2"/>
        <v>4.5659329166666672E-2</v>
      </c>
    </row>
    <row r="190" spans="1:27" x14ac:dyDescent="0.35">
      <c r="A190" s="36">
        <v>2020</v>
      </c>
      <c r="B190" s="37">
        <v>7114</v>
      </c>
      <c r="C190" s="38" t="s">
        <v>1267</v>
      </c>
      <c r="D190" s="38" t="s">
        <v>798</v>
      </c>
      <c r="E190" s="38" t="s">
        <v>3581</v>
      </c>
      <c r="F190" s="38" t="s">
        <v>3582</v>
      </c>
      <c r="G190" s="38" t="s">
        <v>3583</v>
      </c>
      <c r="H190" s="38" t="s">
        <v>12</v>
      </c>
      <c r="I190" s="38" t="s">
        <v>113</v>
      </c>
      <c r="J190" s="38" t="s">
        <v>2770</v>
      </c>
      <c r="K190" s="37">
        <v>10065</v>
      </c>
      <c r="L190" s="38" t="s">
        <v>2771</v>
      </c>
      <c r="M190" s="38" t="s">
        <v>4533</v>
      </c>
      <c r="N190" s="38" t="s">
        <v>4534</v>
      </c>
      <c r="O190" s="38" t="s">
        <v>4524</v>
      </c>
      <c r="P190" s="38" t="s">
        <v>33</v>
      </c>
      <c r="Q190" s="39">
        <v>43265</v>
      </c>
      <c r="R190" s="39">
        <v>44012</v>
      </c>
      <c r="S190" s="40">
        <v>1200000</v>
      </c>
      <c r="T190" s="63">
        <v>951801.01</v>
      </c>
      <c r="U190" s="40">
        <v>210636.17</v>
      </c>
      <c r="V190" s="63">
        <v>30835</v>
      </c>
      <c r="W190" s="40">
        <v>1200000</v>
      </c>
      <c r="X190" s="40">
        <v>0</v>
      </c>
      <c r="Y190" s="63">
        <v>217363.99</v>
      </c>
      <c r="Z190" s="36">
        <v>4</v>
      </c>
      <c r="AA190" s="41">
        <f t="shared" si="2"/>
        <v>4.5284164583333335E-2</v>
      </c>
    </row>
    <row r="191" spans="1:27" x14ac:dyDescent="0.35">
      <c r="A191" s="36">
        <v>2020</v>
      </c>
      <c r="B191" s="37">
        <v>7114</v>
      </c>
      <c r="C191" s="38" t="s">
        <v>1267</v>
      </c>
      <c r="D191" s="38" t="s">
        <v>798</v>
      </c>
      <c r="E191" s="38" t="s">
        <v>2989</v>
      </c>
      <c r="F191" s="38" t="s">
        <v>2990</v>
      </c>
      <c r="G191" s="38" t="s">
        <v>2991</v>
      </c>
      <c r="H191" s="38" t="s">
        <v>12</v>
      </c>
      <c r="I191" s="38" t="s">
        <v>113</v>
      </c>
      <c r="J191" s="38" t="s">
        <v>2992</v>
      </c>
      <c r="K191" s="37">
        <v>8123</v>
      </c>
      <c r="L191" s="38" t="s">
        <v>115</v>
      </c>
      <c r="M191" s="38" t="s">
        <v>4533</v>
      </c>
      <c r="N191" s="38" t="s">
        <v>4534</v>
      </c>
      <c r="O191" s="38" t="s">
        <v>4524</v>
      </c>
      <c r="P191" s="38" t="s">
        <v>33</v>
      </c>
      <c r="Q191" s="39">
        <v>42818</v>
      </c>
      <c r="R191" s="39">
        <v>44012</v>
      </c>
      <c r="S191" s="40">
        <v>700000</v>
      </c>
      <c r="T191" s="63">
        <v>544638.66</v>
      </c>
      <c r="U191" s="40">
        <v>23902.54</v>
      </c>
      <c r="V191" s="63">
        <v>28678.1</v>
      </c>
      <c r="W191" s="40">
        <v>700000</v>
      </c>
      <c r="X191" s="40">
        <v>0</v>
      </c>
      <c r="Y191" s="63">
        <v>126683.24</v>
      </c>
      <c r="Z191" s="36">
        <v>4</v>
      </c>
      <c r="AA191" s="41">
        <f t="shared" si="2"/>
        <v>4.5244014285714285E-2</v>
      </c>
    </row>
    <row r="192" spans="1:27" x14ac:dyDescent="0.35">
      <c r="A192" s="36">
        <v>2020</v>
      </c>
      <c r="B192" s="37">
        <v>8076</v>
      </c>
      <c r="C192" s="38" t="s">
        <v>1294</v>
      </c>
      <c r="D192" s="38" t="s">
        <v>1137</v>
      </c>
      <c r="E192" s="38" t="s">
        <v>3431</v>
      </c>
      <c r="F192" s="38" t="s">
        <v>3432</v>
      </c>
      <c r="G192" s="38" t="s">
        <v>3433</v>
      </c>
      <c r="H192" s="38" t="s">
        <v>12</v>
      </c>
      <c r="I192" s="38" t="s">
        <v>113</v>
      </c>
      <c r="J192" s="38" t="s">
        <v>2291</v>
      </c>
      <c r="K192" s="37">
        <v>9352</v>
      </c>
      <c r="L192" s="38" t="s">
        <v>78</v>
      </c>
      <c r="M192" s="38" t="s">
        <v>4548</v>
      </c>
      <c r="N192" s="38" t="s">
        <v>4534</v>
      </c>
      <c r="O192" s="38" t="s">
        <v>4523</v>
      </c>
      <c r="P192" s="38" t="s">
        <v>1467</v>
      </c>
      <c r="Q192" s="39">
        <v>43175</v>
      </c>
      <c r="R192" s="39">
        <v>43982</v>
      </c>
      <c r="S192" s="40">
        <v>350000</v>
      </c>
      <c r="T192" s="63">
        <v>301011</v>
      </c>
      <c r="U192" s="40">
        <v>185634.51</v>
      </c>
      <c r="V192" s="63">
        <v>1700.3</v>
      </c>
      <c r="W192" s="40">
        <v>350000</v>
      </c>
      <c r="X192" s="40">
        <v>0</v>
      </c>
      <c r="Y192" s="63">
        <v>47288.7</v>
      </c>
      <c r="Z192" s="36">
        <v>3</v>
      </c>
      <c r="AA192" s="41">
        <f t="shared" si="2"/>
        <v>4.5036857142857135E-2</v>
      </c>
    </row>
    <row r="193" spans="1:27" x14ac:dyDescent="0.35">
      <c r="A193" s="36">
        <v>2021</v>
      </c>
      <c r="B193" s="37">
        <v>6113</v>
      </c>
      <c r="C193" s="38" t="s">
        <v>267</v>
      </c>
      <c r="D193" s="38" t="s">
        <v>109</v>
      </c>
      <c r="E193" s="38" t="s">
        <v>3859</v>
      </c>
      <c r="F193" s="38" t="s">
        <v>3860</v>
      </c>
      <c r="G193" s="38" t="s">
        <v>3861</v>
      </c>
      <c r="H193" s="38" t="s">
        <v>12</v>
      </c>
      <c r="I193" s="38" t="s">
        <v>113</v>
      </c>
      <c r="J193" s="38" t="s">
        <v>3862</v>
      </c>
      <c r="K193" s="37">
        <v>9348</v>
      </c>
      <c r="L193" s="38" t="s">
        <v>243</v>
      </c>
      <c r="M193" s="38" t="s">
        <v>4548</v>
      </c>
      <c r="N193" s="38" t="s">
        <v>4534</v>
      </c>
      <c r="O193" s="38" t="s">
        <v>4519</v>
      </c>
      <c r="P193" s="38" t="s">
        <v>472</v>
      </c>
      <c r="Q193" s="39">
        <v>43493</v>
      </c>
      <c r="R193" s="39">
        <v>44043</v>
      </c>
      <c r="S193" s="40">
        <v>400000</v>
      </c>
      <c r="T193" s="63">
        <v>267826.96000000002</v>
      </c>
      <c r="U193" s="40">
        <v>62583.62</v>
      </c>
      <c r="V193" s="63">
        <v>42326.76</v>
      </c>
      <c r="W193" s="40">
        <v>400000</v>
      </c>
      <c r="X193" s="40">
        <v>0</v>
      </c>
      <c r="Y193" s="63">
        <v>89846.28</v>
      </c>
      <c r="Z193" s="36">
        <v>5</v>
      </c>
      <c r="AA193" s="41">
        <f t="shared" si="2"/>
        <v>4.492314E-2</v>
      </c>
    </row>
    <row r="194" spans="1:27" x14ac:dyDescent="0.35">
      <c r="A194" s="36">
        <v>2020</v>
      </c>
      <c r="B194" s="37">
        <v>8074</v>
      </c>
      <c r="C194" s="38" t="s">
        <v>1287</v>
      </c>
      <c r="D194" s="38" t="s">
        <v>1137</v>
      </c>
      <c r="E194" s="38" t="s">
        <v>4284</v>
      </c>
      <c r="F194" s="38" t="s">
        <v>4285</v>
      </c>
      <c r="G194" s="38" t="s">
        <v>4286</v>
      </c>
      <c r="H194" s="38" t="s">
        <v>12</v>
      </c>
      <c r="I194" s="38" t="s">
        <v>113</v>
      </c>
      <c r="J194" s="38" t="s">
        <v>4287</v>
      </c>
      <c r="K194" s="37">
        <v>9350</v>
      </c>
      <c r="L194" s="38" t="s">
        <v>145</v>
      </c>
      <c r="M194" s="38" t="s">
        <v>4548</v>
      </c>
      <c r="N194" s="38" t="s">
        <v>4534</v>
      </c>
      <c r="O194" s="38" t="s">
        <v>4521</v>
      </c>
      <c r="P194" s="38" t="s">
        <v>2741</v>
      </c>
      <c r="Q194" s="39">
        <v>43773</v>
      </c>
      <c r="R194" s="39">
        <v>43982</v>
      </c>
      <c r="S194" s="40">
        <v>200000</v>
      </c>
      <c r="T194" s="63">
        <v>42254.89</v>
      </c>
      <c r="U194" s="40">
        <v>42254.89</v>
      </c>
      <c r="V194" s="63">
        <v>130951.3</v>
      </c>
      <c r="W194" s="40">
        <v>200000</v>
      </c>
      <c r="X194" s="40">
        <v>0</v>
      </c>
      <c r="Y194" s="63">
        <v>26793.81</v>
      </c>
      <c r="Z194" s="36">
        <v>3</v>
      </c>
      <c r="AA194" s="41">
        <f t="shared" si="2"/>
        <v>4.4656350000000004E-2</v>
      </c>
    </row>
    <row r="195" spans="1:27" x14ac:dyDescent="0.35">
      <c r="A195" s="36">
        <v>2021</v>
      </c>
      <c r="B195" s="37">
        <v>8072</v>
      </c>
      <c r="C195" s="38" t="s">
        <v>1281</v>
      </c>
      <c r="D195" s="38" t="s">
        <v>1137</v>
      </c>
      <c r="E195" s="38" t="s">
        <v>3733</v>
      </c>
      <c r="F195" s="38" t="s">
        <v>3734</v>
      </c>
      <c r="G195" s="38" t="s">
        <v>3735</v>
      </c>
      <c r="H195" s="38" t="s">
        <v>12</v>
      </c>
      <c r="I195" s="38" t="s">
        <v>113</v>
      </c>
      <c r="J195" s="38" t="s">
        <v>3736</v>
      </c>
      <c r="K195" s="37">
        <v>9354</v>
      </c>
      <c r="L195" s="38" t="s">
        <v>132</v>
      </c>
      <c r="M195" s="38" t="s">
        <v>4548</v>
      </c>
      <c r="N195" s="38" t="s">
        <v>4534</v>
      </c>
      <c r="O195" s="38" t="s">
        <v>4519</v>
      </c>
      <c r="P195" s="38" t="s">
        <v>17</v>
      </c>
      <c r="Q195" s="39">
        <v>43398</v>
      </c>
      <c r="R195" s="39">
        <v>44074</v>
      </c>
      <c r="S195" s="40">
        <v>1000000</v>
      </c>
      <c r="T195" s="63">
        <v>540643.27</v>
      </c>
      <c r="U195" s="40">
        <v>189624.22</v>
      </c>
      <c r="V195" s="63">
        <v>193623.75</v>
      </c>
      <c r="W195" s="40">
        <v>1000000</v>
      </c>
      <c r="X195" s="40">
        <v>0</v>
      </c>
      <c r="Y195" s="63">
        <v>265732.98</v>
      </c>
      <c r="Z195" s="36">
        <v>6</v>
      </c>
      <c r="AA195" s="41">
        <f t="shared" si="2"/>
        <v>4.4288830000000001E-2</v>
      </c>
    </row>
    <row r="196" spans="1:27" x14ac:dyDescent="0.35">
      <c r="A196" s="36">
        <v>2020</v>
      </c>
      <c r="B196" s="37">
        <v>7113</v>
      </c>
      <c r="C196" s="38" t="s">
        <v>813</v>
      </c>
      <c r="D196" s="38" t="s">
        <v>798</v>
      </c>
      <c r="E196" s="38" t="s">
        <v>2507</v>
      </c>
      <c r="F196" s="38" t="s">
        <v>2508</v>
      </c>
      <c r="G196" s="38" t="s">
        <v>2509</v>
      </c>
      <c r="H196" s="38" t="s">
        <v>12</v>
      </c>
      <c r="I196" s="38" t="s">
        <v>113</v>
      </c>
      <c r="J196" s="38" t="s">
        <v>38</v>
      </c>
      <c r="K196" s="37">
        <v>9364</v>
      </c>
      <c r="L196" s="38" t="s">
        <v>39</v>
      </c>
      <c r="M196" s="38" t="s">
        <v>4548</v>
      </c>
      <c r="N196" s="38" t="s">
        <v>4534</v>
      </c>
      <c r="O196" s="38" t="s">
        <v>4525</v>
      </c>
      <c r="P196" s="38" t="s">
        <v>384</v>
      </c>
      <c r="Q196" s="39">
        <v>42374</v>
      </c>
      <c r="R196" s="39">
        <v>44012</v>
      </c>
      <c r="S196" s="40">
        <v>500000</v>
      </c>
      <c r="T196" s="63">
        <v>366735.98</v>
      </c>
      <c r="U196" s="40">
        <v>95298.6</v>
      </c>
      <c r="V196" s="63">
        <v>45716.29</v>
      </c>
      <c r="W196" s="40">
        <v>500000</v>
      </c>
      <c r="X196" s="40">
        <v>0</v>
      </c>
      <c r="Y196" s="63">
        <v>87547.73</v>
      </c>
      <c r="Z196" s="36">
        <v>4</v>
      </c>
      <c r="AA196" s="41">
        <f t="shared" si="2"/>
        <v>4.3773864999999995E-2</v>
      </c>
    </row>
    <row r="197" spans="1:27" x14ac:dyDescent="0.35">
      <c r="A197" s="36">
        <v>2021</v>
      </c>
      <c r="B197" s="37">
        <v>8075</v>
      </c>
      <c r="C197" s="38" t="s">
        <v>1325</v>
      </c>
      <c r="D197" s="38" t="s">
        <v>1137</v>
      </c>
      <c r="E197" s="38" t="s">
        <v>3909</v>
      </c>
      <c r="F197" s="38" t="s">
        <v>3910</v>
      </c>
      <c r="G197" s="38" t="s">
        <v>3911</v>
      </c>
      <c r="H197" s="38" t="s">
        <v>12</v>
      </c>
      <c r="I197" s="38" t="s">
        <v>113</v>
      </c>
      <c r="J197" s="38" t="s">
        <v>574</v>
      </c>
      <c r="K197" s="37">
        <v>9351</v>
      </c>
      <c r="L197" s="38" t="s">
        <v>34</v>
      </c>
      <c r="M197" s="38" t="s">
        <v>4548</v>
      </c>
      <c r="N197" s="38" t="s">
        <v>4534</v>
      </c>
      <c r="O197" s="38" t="s">
        <v>4522</v>
      </c>
      <c r="P197" s="38" t="s">
        <v>1874</v>
      </c>
      <c r="Q197" s="39">
        <v>43524</v>
      </c>
      <c r="R197" s="39">
        <v>44074</v>
      </c>
      <c r="S197" s="40">
        <v>250000</v>
      </c>
      <c r="T197" s="63">
        <v>51428.73</v>
      </c>
      <c r="U197" s="40">
        <v>5501.05</v>
      </c>
      <c r="V197" s="63">
        <v>8164.38</v>
      </c>
      <c r="W197" s="40">
        <v>125000</v>
      </c>
      <c r="X197" s="40">
        <v>125000</v>
      </c>
      <c r="Y197" s="63">
        <v>65406.89</v>
      </c>
      <c r="Z197" s="36">
        <v>6</v>
      </c>
      <c r="AA197" s="41">
        <f t="shared" si="2"/>
        <v>4.360459333333333E-2</v>
      </c>
    </row>
    <row r="198" spans="1:27" x14ac:dyDescent="0.35">
      <c r="A198" s="36">
        <v>2021</v>
      </c>
      <c r="B198" s="37">
        <v>8079</v>
      </c>
      <c r="C198" s="38" t="s">
        <v>900</v>
      </c>
      <c r="D198" s="38" t="s">
        <v>1137</v>
      </c>
      <c r="E198" s="38" t="s">
        <v>3960</v>
      </c>
      <c r="F198" s="38" t="s">
        <v>2529</v>
      </c>
      <c r="G198" s="38" t="s">
        <v>2530</v>
      </c>
      <c r="H198" s="38" t="s">
        <v>12</v>
      </c>
      <c r="I198" s="38" t="s">
        <v>113</v>
      </c>
      <c r="J198" s="38" t="s">
        <v>2531</v>
      </c>
      <c r="K198" s="37">
        <v>9778</v>
      </c>
      <c r="L198" s="38" t="s">
        <v>355</v>
      </c>
      <c r="M198" s="38" t="s">
        <v>4528</v>
      </c>
      <c r="N198" s="38" t="s">
        <v>4529</v>
      </c>
      <c r="O198" s="38" t="s">
        <v>4524</v>
      </c>
      <c r="P198" s="38" t="s">
        <v>33</v>
      </c>
      <c r="Q198" s="39">
        <v>43560</v>
      </c>
      <c r="R198" s="39">
        <v>44074</v>
      </c>
      <c r="S198" s="40">
        <v>1207600</v>
      </c>
      <c r="T198" s="63">
        <v>560767.52</v>
      </c>
      <c r="U198" s="40">
        <v>370960.85</v>
      </c>
      <c r="V198" s="63">
        <v>334524.67</v>
      </c>
      <c r="W198" s="40">
        <v>1207600</v>
      </c>
      <c r="X198" s="40">
        <v>0</v>
      </c>
      <c r="Y198" s="63">
        <v>312307.81</v>
      </c>
      <c r="Z198" s="36">
        <v>6</v>
      </c>
      <c r="AA198" s="41">
        <f t="shared" si="2"/>
        <v>4.3103098432151925E-2</v>
      </c>
    </row>
    <row r="199" spans="1:27" x14ac:dyDescent="0.35">
      <c r="A199" s="36">
        <v>2020</v>
      </c>
      <c r="B199" s="37">
        <v>8084</v>
      </c>
      <c r="C199" s="38" t="s">
        <v>934</v>
      </c>
      <c r="D199" s="38" t="s">
        <v>1137</v>
      </c>
      <c r="E199" s="38" t="s">
        <v>3978</v>
      </c>
      <c r="F199" s="38" t="s">
        <v>3979</v>
      </c>
      <c r="G199" s="38" t="s">
        <v>3980</v>
      </c>
      <c r="H199" s="38" t="s">
        <v>12</v>
      </c>
      <c r="I199" s="38" t="s">
        <v>113</v>
      </c>
      <c r="J199" s="38" t="s">
        <v>3981</v>
      </c>
      <c r="K199" s="37">
        <v>9532</v>
      </c>
      <c r="L199" s="38" t="s">
        <v>276</v>
      </c>
      <c r="M199" s="38" t="s">
        <v>4547</v>
      </c>
      <c r="N199" s="38" t="s">
        <v>4534</v>
      </c>
      <c r="O199" s="38" t="s">
        <v>4520</v>
      </c>
      <c r="P199" s="38" t="s">
        <v>150</v>
      </c>
      <c r="Q199" s="39">
        <v>43578</v>
      </c>
      <c r="R199" s="39">
        <v>44012</v>
      </c>
      <c r="S199" s="40">
        <v>250000</v>
      </c>
      <c r="T199" s="63">
        <v>55742.03</v>
      </c>
      <c r="U199" s="40">
        <v>55498.03</v>
      </c>
      <c r="V199" s="63">
        <v>151255</v>
      </c>
      <c r="W199" s="40">
        <v>250000</v>
      </c>
      <c r="X199" s="40">
        <v>0</v>
      </c>
      <c r="Y199" s="63">
        <v>43002.97</v>
      </c>
      <c r="Z199" s="36">
        <v>4</v>
      </c>
      <c r="AA199" s="41">
        <f t="shared" si="2"/>
        <v>4.3002970000000001E-2</v>
      </c>
    </row>
    <row r="200" spans="1:27" x14ac:dyDescent="0.35">
      <c r="A200" s="36">
        <v>2021</v>
      </c>
      <c r="B200" s="37">
        <v>8213</v>
      </c>
      <c r="C200" s="38" t="s">
        <v>1340</v>
      </c>
      <c r="D200" s="38" t="s">
        <v>1139</v>
      </c>
      <c r="E200" s="38" t="s">
        <v>3763</v>
      </c>
      <c r="F200" s="38" t="s">
        <v>3764</v>
      </c>
      <c r="G200" s="38" t="s">
        <v>3765</v>
      </c>
      <c r="H200" s="38" t="s">
        <v>12</v>
      </c>
      <c r="I200" s="38" t="s">
        <v>113</v>
      </c>
      <c r="J200" s="38" t="s">
        <v>3766</v>
      </c>
      <c r="K200" s="37">
        <v>9349</v>
      </c>
      <c r="L200" s="38" t="s">
        <v>126</v>
      </c>
      <c r="M200" s="38" t="s">
        <v>4548</v>
      </c>
      <c r="N200" s="38" t="s">
        <v>4534</v>
      </c>
      <c r="O200" s="38" t="s">
        <v>4520</v>
      </c>
      <c r="P200" s="38" t="s">
        <v>450</v>
      </c>
      <c r="Q200" s="39">
        <v>43402</v>
      </c>
      <c r="R200" s="39">
        <v>44255</v>
      </c>
      <c r="S200" s="40">
        <v>1500000</v>
      </c>
      <c r="T200" s="63">
        <v>629364.47</v>
      </c>
      <c r="U200" s="40">
        <v>234377.56</v>
      </c>
      <c r="V200" s="63">
        <v>97259.520000000004</v>
      </c>
      <c r="W200" s="40">
        <v>1500000</v>
      </c>
      <c r="X200" s="40">
        <v>0</v>
      </c>
      <c r="Y200" s="63">
        <v>773376.01</v>
      </c>
      <c r="Z200" s="36">
        <v>12</v>
      </c>
      <c r="AA200" s="41">
        <f t="shared" si="2"/>
        <v>4.2965333888888894E-2</v>
      </c>
    </row>
    <row r="201" spans="1:27" x14ac:dyDescent="0.35">
      <c r="A201" s="36">
        <v>2020</v>
      </c>
      <c r="B201" s="37">
        <v>8073</v>
      </c>
      <c r="C201" s="38" t="s">
        <v>1285</v>
      </c>
      <c r="D201" s="38" t="s">
        <v>1137</v>
      </c>
      <c r="E201" s="38" t="s">
        <v>4323</v>
      </c>
      <c r="F201" s="38" t="s">
        <v>4173</v>
      </c>
      <c r="G201" s="38" t="s">
        <v>4324</v>
      </c>
      <c r="H201" s="38" t="s">
        <v>12</v>
      </c>
      <c r="I201" s="38" t="s">
        <v>113</v>
      </c>
      <c r="J201" s="38" t="s">
        <v>870</v>
      </c>
      <c r="K201" s="37">
        <v>8123</v>
      </c>
      <c r="L201" s="38" t="s">
        <v>115</v>
      </c>
      <c r="M201" s="38" t="s">
        <v>4533</v>
      </c>
      <c r="N201" s="38" t="s">
        <v>4534</v>
      </c>
      <c r="O201" s="38" t="s">
        <v>4524</v>
      </c>
      <c r="P201" s="38" t="s">
        <v>33</v>
      </c>
      <c r="Q201" s="39">
        <v>43782</v>
      </c>
      <c r="R201" s="39">
        <v>44012</v>
      </c>
      <c r="S201" s="40">
        <v>150000</v>
      </c>
      <c r="T201" s="63">
        <v>14963.85</v>
      </c>
      <c r="U201" s="40">
        <v>14963.85</v>
      </c>
      <c r="V201" s="63">
        <v>34582.239999999998</v>
      </c>
      <c r="W201" s="40">
        <v>75000</v>
      </c>
      <c r="X201" s="40">
        <v>75000</v>
      </c>
      <c r="Y201" s="63">
        <v>25453.91</v>
      </c>
      <c r="Z201" s="36">
        <v>4</v>
      </c>
      <c r="AA201" s="41">
        <f t="shared" si="2"/>
        <v>4.2423183333333336E-2</v>
      </c>
    </row>
    <row r="202" spans="1:27" x14ac:dyDescent="0.35">
      <c r="A202" s="36">
        <v>2021</v>
      </c>
      <c r="B202" s="37">
        <v>9046</v>
      </c>
      <c r="C202" s="38" t="s">
        <v>1409</v>
      </c>
      <c r="D202" s="38" t="s">
        <v>1155</v>
      </c>
      <c r="E202" s="38" t="s">
        <v>3967</v>
      </c>
      <c r="F202" s="38" t="s">
        <v>3968</v>
      </c>
      <c r="G202" s="38" t="s">
        <v>3969</v>
      </c>
      <c r="H202" s="38" t="s">
        <v>12</v>
      </c>
      <c r="I202" s="38" t="s">
        <v>113</v>
      </c>
      <c r="J202" s="38" t="s">
        <v>2813</v>
      </c>
      <c r="K202" s="37">
        <v>9364</v>
      </c>
      <c r="L202" s="38" t="s">
        <v>39</v>
      </c>
      <c r="M202" s="38" t="s">
        <v>4548</v>
      </c>
      <c r="N202" s="38" t="s">
        <v>4534</v>
      </c>
      <c r="O202" s="38" t="s">
        <v>4525</v>
      </c>
      <c r="P202" s="38" t="s">
        <v>2292</v>
      </c>
      <c r="Q202" s="39">
        <v>43580</v>
      </c>
      <c r="R202" s="39">
        <v>44196</v>
      </c>
      <c r="S202" s="40">
        <v>450000</v>
      </c>
      <c r="T202" s="63">
        <v>213466.86</v>
      </c>
      <c r="U202" s="40">
        <v>134084.22</v>
      </c>
      <c r="V202" s="63">
        <v>46239</v>
      </c>
      <c r="W202" s="40">
        <v>450000</v>
      </c>
      <c r="X202" s="40">
        <v>0</v>
      </c>
      <c r="Y202" s="63">
        <v>190294.14</v>
      </c>
      <c r="Z202" s="36">
        <v>10</v>
      </c>
      <c r="AA202" s="41">
        <f t="shared" si="2"/>
        <v>4.2287586666666668E-2</v>
      </c>
    </row>
    <row r="203" spans="1:27" x14ac:dyDescent="0.35">
      <c r="A203" s="36">
        <v>2021</v>
      </c>
      <c r="B203" s="37">
        <v>7691</v>
      </c>
      <c r="C203" s="38" t="s">
        <v>1135</v>
      </c>
      <c r="D203" s="38" t="s">
        <v>1134</v>
      </c>
      <c r="E203" s="38" t="s">
        <v>2784</v>
      </c>
      <c r="F203" s="38" t="s">
        <v>2689</v>
      </c>
      <c r="G203" s="38" t="s">
        <v>2785</v>
      </c>
      <c r="H203" s="38" t="s">
        <v>12</v>
      </c>
      <c r="I203" s="38" t="s">
        <v>113</v>
      </c>
      <c r="J203" s="38" t="s">
        <v>2691</v>
      </c>
      <c r="K203" s="37">
        <v>9778</v>
      </c>
      <c r="L203" s="38" t="s">
        <v>355</v>
      </c>
      <c r="M203" s="38" t="s">
        <v>4528</v>
      </c>
      <c r="N203" s="38" t="s">
        <v>4529</v>
      </c>
      <c r="O203" s="38" t="s">
        <v>4524</v>
      </c>
      <c r="P203" s="38" t="s">
        <v>33</v>
      </c>
      <c r="Q203" s="39">
        <v>42612</v>
      </c>
      <c r="R203" s="39">
        <v>44196</v>
      </c>
      <c r="S203" s="40">
        <v>310043.59999999998</v>
      </c>
      <c r="T203" s="63">
        <v>131637.18</v>
      </c>
      <c r="U203" s="40">
        <v>39250.31</v>
      </c>
      <c r="V203" s="63">
        <v>55324.2</v>
      </c>
      <c r="W203" s="40">
        <v>312749</v>
      </c>
      <c r="X203" s="40">
        <v>-2705.4000000000233</v>
      </c>
      <c r="Y203" s="63">
        <v>130684.43</v>
      </c>
      <c r="Z203" s="36">
        <v>10</v>
      </c>
      <c r="AA203" s="41">
        <f t="shared" si="2"/>
        <v>4.2150339500637971E-2</v>
      </c>
    </row>
    <row r="204" spans="1:27" x14ac:dyDescent="0.35">
      <c r="A204" s="36">
        <v>2020</v>
      </c>
      <c r="B204" s="37">
        <v>7114</v>
      </c>
      <c r="C204" s="38" t="s">
        <v>1267</v>
      </c>
      <c r="D204" s="38" t="s">
        <v>798</v>
      </c>
      <c r="E204" s="38" t="s">
        <v>2346</v>
      </c>
      <c r="F204" s="38" t="s">
        <v>2347</v>
      </c>
      <c r="G204" s="38" t="s">
        <v>2348</v>
      </c>
      <c r="H204" s="38" t="s">
        <v>12</v>
      </c>
      <c r="I204" s="38" t="s">
        <v>113</v>
      </c>
      <c r="J204" s="38" t="s">
        <v>417</v>
      </c>
      <c r="K204" s="37">
        <v>9830</v>
      </c>
      <c r="L204" s="38" t="s">
        <v>53</v>
      </c>
      <c r="M204" s="38" t="s">
        <v>4548</v>
      </c>
      <c r="N204" s="38" t="s">
        <v>4534</v>
      </c>
      <c r="O204" s="38" t="s">
        <v>4524</v>
      </c>
      <c r="P204" s="38" t="s">
        <v>33</v>
      </c>
      <c r="Q204" s="39">
        <v>42156</v>
      </c>
      <c r="R204" s="39">
        <v>44012</v>
      </c>
      <c r="S204" s="40">
        <v>1350000</v>
      </c>
      <c r="T204" s="63">
        <v>1042243.93</v>
      </c>
      <c r="U204" s="40">
        <v>337404.46</v>
      </c>
      <c r="V204" s="63">
        <v>82584.5</v>
      </c>
      <c r="W204" s="40">
        <v>1350000</v>
      </c>
      <c r="X204" s="40">
        <v>0</v>
      </c>
      <c r="Y204" s="63">
        <v>225171.57</v>
      </c>
      <c r="Z204" s="36">
        <v>4</v>
      </c>
      <c r="AA204" s="41">
        <f t="shared" si="2"/>
        <v>4.169843888888889E-2</v>
      </c>
    </row>
    <row r="205" spans="1:27" x14ac:dyDescent="0.35">
      <c r="A205" s="36">
        <v>2020</v>
      </c>
      <c r="B205" s="37">
        <v>6112</v>
      </c>
      <c r="C205" s="38" t="s">
        <v>195</v>
      </c>
      <c r="D205" s="38" t="s">
        <v>109</v>
      </c>
      <c r="E205" s="38" t="s">
        <v>4295</v>
      </c>
      <c r="F205" s="38" t="s">
        <v>4296</v>
      </c>
      <c r="G205" s="38" t="s">
        <v>4297</v>
      </c>
      <c r="H205" s="38" t="s">
        <v>12</v>
      </c>
      <c r="I205" s="38" t="s">
        <v>113</v>
      </c>
      <c r="J205" s="38" t="s">
        <v>255</v>
      </c>
      <c r="K205" s="37">
        <v>9244</v>
      </c>
      <c r="L205" s="38" t="s">
        <v>207</v>
      </c>
      <c r="M205" s="38" t="s">
        <v>4546</v>
      </c>
      <c r="N205" s="38" t="s">
        <v>4534</v>
      </c>
      <c r="O205" s="38" t="s">
        <v>4519</v>
      </c>
      <c r="P205" s="38" t="s">
        <v>2179</v>
      </c>
      <c r="Q205" s="39">
        <v>43762</v>
      </c>
      <c r="R205" s="39">
        <v>43951</v>
      </c>
      <c r="S205" s="40">
        <v>363732</v>
      </c>
      <c r="T205" s="63">
        <v>117383.1</v>
      </c>
      <c r="U205" s="40">
        <v>117383.1</v>
      </c>
      <c r="V205" s="63">
        <v>216027</v>
      </c>
      <c r="W205" s="40">
        <v>363732</v>
      </c>
      <c r="X205" s="40">
        <v>0</v>
      </c>
      <c r="Y205" s="63">
        <v>30321.9</v>
      </c>
      <c r="Z205" s="36">
        <v>2</v>
      </c>
      <c r="AA205" s="41">
        <f t="shared" si="2"/>
        <v>4.1681650225990567E-2</v>
      </c>
    </row>
    <row r="206" spans="1:27" x14ac:dyDescent="0.35">
      <c r="A206" s="36">
        <v>2021</v>
      </c>
      <c r="B206" s="37">
        <v>8213</v>
      </c>
      <c r="C206" s="38" t="s">
        <v>1340</v>
      </c>
      <c r="D206" s="38" t="s">
        <v>1139</v>
      </c>
      <c r="E206" s="38" t="s">
        <v>4450</v>
      </c>
      <c r="F206" s="38" t="s">
        <v>4451</v>
      </c>
      <c r="G206" s="38" t="s">
        <v>4452</v>
      </c>
      <c r="H206" s="38" t="s">
        <v>12</v>
      </c>
      <c r="I206" s="38" t="s">
        <v>113</v>
      </c>
      <c r="J206" s="38" t="s">
        <v>3613</v>
      </c>
      <c r="K206" s="37">
        <v>9554</v>
      </c>
      <c r="L206" s="38" t="s">
        <v>3614</v>
      </c>
      <c r="M206" s="38" t="s">
        <v>4531</v>
      </c>
      <c r="N206" s="38" t="s">
        <v>4529</v>
      </c>
      <c r="O206" s="38" t="s">
        <v>4520</v>
      </c>
      <c r="P206" s="38" t="s">
        <v>477</v>
      </c>
      <c r="Q206" s="39">
        <v>43878</v>
      </c>
      <c r="R206" s="39">
        <v>44255</v>
      </c>
      <c r="S206" s="40">
        <v>200000</v>
      </c>
      <c r="T206" s="63">
        <v>0</v>
      </c>
      <c r="U206" s="40">
        <v>0</v>
      </c>
      <c r="V206" s="63">
        <v>0</v>
      </c>
      <c r="W206" s="40">
        <v>100000</v>
      </c>
      <c r="X206" s="40">
        <v>100000</v>
      </c>
      <c r="Y206" s="63">
        <v>100000</v>
      </c>
      <c r="Z206" s="36">
        <v>12</v>
      </c>
      <c r="AA206" s="41">
        <f t="shared" si="2"/>
        <v>4.1666666666666664E-2</v>
      </c>
    </row>
    <row r="207" spans="1:27" x14ac:dyDescent="0.35">
      <c r="A207" s="36">
        <v>2021</v>
      </c>
      <c r="B207" s="37">
        <v>8213</v>
      </c>
      <c r="C207" s="38" t="s">
        <v>1340</v>
      </c>
      <c r="D207" s="38" t="s">
        <v>1139</v>
      </c>
      <c r="E207" s="38" t="s">
        <v>4385</v>
      </c>
      <c r="F207" s="38" t="s">
        <v>4031</v>
      </c>
      <c r="G207" s="38" t="s">
        <v>4386</v>
      </c>
      <c r="H207" s="38" t="s">
        <v>12</v>
      </c>
      <c r="I207" s="38" t="s">
        <v>113</v>
      </c>
      <c r="J207" s="38" t="s">
        <v>4012</v>
      </c>
      <c r="K207" s="37">
        <v>9554</v>
      </c>
      <c r="L207" s="38" t="s">
        <v>3614</v>
      </c>
      <c r="M207" s="38" t="s">
        <v>4531</v>
      </c>
      <c r="N207" s="38" t="s">
        <v>4529</v>
      </c>
      <c r="O207" s="38" t="s">
        <v>4520</v>
      </c>
      <c r="P207" s="38" t="s">
        <v>3043</v>
      </c>
      <c r="Q207" s="39">
        <v>43846</v>
      </c>
      <c r="R207" s="39">
        <v>44255</v>
      </c>
      <c r="S207" s="40">
        <v>200000</v>
      </c>
      <c r="T207" s="63">
        <v>0</v>
      </c>
      <c r="U207" s="40">
        <v>0</v>
      </c>
      <c r="V207" s="63">
        <v>0</v>
      </c>
      <c r="W207" s="40">
        <v>100000</v>
      </c>
      <c r="X207" s="40">
        <v>100000</v>
      </c>
      <c r="Y207" s="63">
        <v>100000</v>
      </c>
      <c r="Z207" s="36">
        <v>12</v>
      </c>
      <c r="AA207" s="41">
        <f t="shared" si="2"/>
        <v>4.1666666666666664E-2</v>
      </c>
    </row>
    <row r="208" spans="1:27" x14ac:dyDescent="0.35">
      <c r="A208" s="36">
        <v>2021</v>
      </c>
      <c r="B208" s="37">
        <v>8213</v>
      </c>
      <c r="C208" s="38" t="s">
        <v>1340</v>
      </c>
      <c r="D208" s="38" t="s">
        <v>1139</v>
      </c>
      <c r="E208" s="38" t="s">
        <v>4383</v>
      </c>
      <c r="F208" s="38" t="s">
        <v>3898</v>
      </c>
      <c r="G208" s="38" t="s">
        <v>4384</v>
      </c>
      <c r="H208" s="38" t="s">
        <v>12</v>
      </c>
      <c r="I208" s="38" t="s">
        <v>113</v>
      </c>
      <c r="J208" s="38" t="s">
        <v>217</v>
      </c>
      <c r="K208" s="37">
        <v>9349</v>
      </c>
      <c r="L208" s="38" t="s">
        <v>126</v>
      </c>
      <c r="M208" s="38" t="s">
        <v>4548</v>
      </c>
      <c r="N208" s="38" t="s">
        <v>4534</v>
      </c>
      <c r="O208" s="38" t="s">
        <v>4520</v>
      </c>
      <c r="P208" s="38" t="s">
        <v>430</v>
      </c>
      <c r="Q208" s="39">
        <v>43846</v>
      </c>
      <c r="R208" s="39">
        <v>44255</v>
      </c>
      <c r="S208" s="40">
        <v>200000</v>
      </c>
      <c r="T208" s="63">
        <v>0</v>
      </c>
      <c r="U208" s="40">
        <v>0</v>
      </c>
      <c r="V208" s="63">
        <v>0</v>
      </c>
      <c r="W208" s="40">
        <v>100000</v>
      </c>
      <c r="X208" s="40">
        <v>100000</v>
      </c>
      <c r="Y208" s="63">
        <v>100000</v>
      </c>
      <c r="Z208" s="36">
        <v>12</v>
      </c>
      <c r="AA208" s="41">
        <f t="shared" si="2"/>
        <v>4.1666666666666664E-2</v>
      </c>
    </row>
    <row r="209" spans="1:27" x14ac:dyDescent="0.35">
      <c r="A209" s="36">
        <v>2021</v>
      </c>
      <c r="B209" s="37">
        <v>8213</v>
      </c>
      <c r="C209" s="38" t="s">
        <v>1340</v>
      </c>
      <c r="D209" s="38" t="s">
        <v>1139</v>
      </c>
      <c r="E209" s="38" t="s">
        <v>4409</v>
      </c>
      <c r="F209" s="38" t="s">
        <v>847</v>
      </c>
      <c r="G209" s="38" t="s">
        <v>4410</v>
      </c>
      <c r="H209" s="38" t="s">
        <v>12</v>
      </c>
      <c r="I209" s="38" t="s">
        <v>113</v>
      </c>
      <c r="J209" s="38" t="s">
        <v>217</v>
      </c>
      <c r="K209" s="37">
        <v>9349</v>
      </c>
      <c r="L209" s="38" t="s">
        <v>126</v>
      </c>
      <c r="M209" s="38" t="s">
        <v>4548</v>
      </c>
      <c r="N209" s="38" t="s">
        <v>4534</v>
      </c>
      <c r="O209" s="38" t="s">
        <v>4520</v>
      </c>
      <c r="P209" s="38" t="s">
        <v>44</v>
      </c>
      <c r="Q209" s="39">
        <v>43870</v>
      </c>
      <c r="R209" s="39">
        <v>44255</v>
      </c>
      <c r="S209" s="40">
        <v>1700000</v>
      </c>
      <c r="T209" s="63">
        <v>1861.76</v>
      </c>
      <c r="U209" s="40">
        <v>1861.76</v>
      </c>
      <c r="V209" s="63">
        <v>0</v>
      </c>
      <c r="W209" s="40">
        <v>850000</v>
      </c>
      <c r="X209" s="40">
        <v>850000</v>
      </c>
      <c r="Y209" s="63">
        <v>848138.23999999999</v>
      </c>
      <c r="Z209" s="36">
        <v>12</v>
      </c>
      <c r="AA209" s="41">
        <f t="shared" si="2"/>
        <v>4.1575403921568631E-2</v>
      </c>
    </row>
    <row r="210" spans="1:27" x14ac:dyDescent="0.35">
      <c r="A210" s="36">
        <v>2022</v>
      </c>
      <c r="B210" s="37">
        <v>9004</v>
      </c>
      <c r="C210" s="38" t="s">
        <v>1399</v>
      </c>
      <c r="D210" s="38" t="s">
        <v>1151</v>
      </c>
      <c r="E210" s="38" t="s">
        <v>4387</v>
      </c>
      <c r="F210" s="38" t="s">
        <v>4388</v>
      </c>
      <c r="G210" s="38" t="s">
        <v>4389</v>
      </c>
      <c r="H210" s="38" t="s">
        <v>12</v>
      </c>
      <c r="I210" s="38" t="s">
        <v>113</v>
      </c>
      <c r="J210" s="38" t="s">
        <v>4390</v>
      </c>
      <c r="K210" s="37">
        <v>9383</v>
      </c>
      <c r="L210" s="38" t="s">
        <v>1858</v>
      </c>
      <c r="M210" s="38" t="s">
        <v>4543</v>
      </c>
      <c r="N210" s="38" t="s">
        <v>4542</v>
      </c>
      <c r="O210" s="38" t="s">
        <v>4522</v>
      </c>
      <c r="P210" s="38" t="s">
        <v>332</v>
      </c>
      <c r="Q210" s="39">
        <v>43847</v>
      </c>
      <c r="R210" s="39">
        <v>44592</v>
      </c>
      <c r="S210" s="40">
        <v>200683.46</v>
      </c>
      <c r="T210" s="63">
        <v>2504.17</v>
      </c>
      <c r="U210" s="40">
        <v>2504.17</v>
      </c>
      <c r="V210" s="63">
        <v>6360</v>
      </c>
      <c r="W210" s="40">
        <v>199730.3</v>
      </c>
      <c r="X210" s="40">
        <v>953.16000000000349</v>
      </c>
      <c r="Y210" s="63">
        <v>191583.27</v>
      </c>
      <c r="Z210" s="36">
        <v>23</v>
      </c>
      <c r="AA210" s="41">
        <f t="shared" si="2"/>
        <v>4.1506696123857677E-2</v>
      </c>
    </row>
    <row r="211" spans="1:27" x14ac:dyDescent="0.35">
      <c r="A211" s="36">
        <v>2021</v>
      </c>
      <c r="B211" s="37">
        <v>8213</v>
      </c>
      <c r="C211" s="38" t="s">
        <v>1340</v>
      </c>
      <c r="D211" s="38" t="s">
        <v>1139</v>
      </c>
      <c r="E211" s="38" t="s">
        <v>4393</v>
      </c>
      <c r="F211" s="38" t="s">
        <v>847</v>
      </c>
      <c r="G211" s="38" t="s">
        <v>4394</v>
      </c>
      <c r="H211" s="38" t="s">
        <v>12</v>
      </c>
      <c r="I211" s="38" t="s">
        <v>113</v>
      </c>
      <c r="J211" s="38" t="s">
        <v>217</v>
      </c>
      <c r="K211" s="37">
        <v>9349</v>
      </c>
      <c r="L211" s="38" t="s">
        <v>126</v>
      </c>
      <c r="M211" s="38" t="s">
        <v>4548</v>
      </c>
      <c r="N211" s="38" t="s">
        <v>4534</v>
      </c>
      <c r="O211" s="38" t="s">
        <v>4520</v>
      </c>
      <c r="P211" s="38" t="s">
        <v>44</v>
      </c>
      <c r="Q211" s="39">
        <v>43850</v>
      </c>
      <c r="R211" s="39">
        <v>44255</v>
      </c>
      <c r="S211" s="40">
        <v>1675000</v>
      </c>
      <c r="T211" s="63">
        <v>6763.68</v>
      </c>
      <c r="U211" s="40">
        <v>6763.68</v>
      </c>
      <c r="V211" s="63">
        <v>0</v>
      </c>
      <c r="W211" s="40">
        <v>837500</v>
      </c>
      <c r="X211" s="40">
        <v>837500</v>
      </c>
      <c r="Y211" s="63">
        <v>830736.32</v>
      </c>
      <c r="Z211" s="36">
        <v>12</v>
      </c>
      <c r="AA211" s="41">
        <f t="shared" si="2"/>
        <v>4.1330165174129352E-2</v>
      </c>
    </row>
    <row r="212" spans="1:27" x14ac:dyDescent="0.35">
      <c r="A212" s="36">
        <v>2020</v>
      </c>
      <c r="B212" s="37">
        <v>7113</v>
      </c>
      <c r="C212" s="38" t="s">
        <v>813</v>
      </c>
      <c r="D212" s="38" t="s">
        <v>798</v>
      </c>
      <c r="E212" s="38" t="s">
        <v>3516</v>
      </c>
      <c r="F212" s="38" t="s">
        <v>3176</v>
      </c>
      <c r="G212" s="38" t="s">
        <v>3517</v>
      </c>
      <c r="H212" s="38" t="s">
        <v>12</v>
      </c>
      <c r="I212" s="38" t="s">
        <v>113</v>
      </c>
      <c r="J212" s="38" t="s">
        <v>2291</v>
      </c>
      <c r="K212" s="37">
        <v>9352</v>
      </c>
      <c r="L212" s="38" t="s">
        <v>78</v>
      </c>
      <c r="M212" s="38" t="s">
        <v>4548</v>
      </c>
      <c r="N212" s="38" t="s">
        <v>4534</v>
      </c>
      <c r="O212" s="38" t="s">
        <v>4525</v>
      </c>
      <c r="P212" s="38" t="s">
        <v>144</v>
      </c>
      <c r="Q212" s="39">
        <v>43213</v>
      </c>
      <c r="R212" s="39">
        <v>44012</v>
      </c>
      <c r="S212" s="40">
        <v>500000</v>
      </c>
      <c r="T212" s="63">
        <v>324620.62</v>
      </c>
      <c r="U212" s="40">
        <v>46924.82</v>
      </c>
      <c r="V212" s="63">
        <v>93655.03</v>
      </c>
      <c r="W212" s="40">
        <v>500000</v>
      </c>
      <c r="X212" s="40">
        <v>0</v>
      </c>
      <c r="Y212" s="63">
        <v>81724.350000000006</v>
      </c>
      <c r="Z212" s="36">
        <v>4</v>
      </c>
      <c r="AA212" s="41">
        <f t="shared" si="2"/>
        <v>4.0862175000000001E-2</v>
      </c>
    </row>
    <row r="213" spans="1:27" x14ac:dyDescent="0.35">
      <c r="A213" s="36">
        <v>2020</v>
      </c>
      <c r="B213" s="37">
        <v>7316</v>
      </c>
      <c r="C213" s="38" t="s">
        <v>1292</v>
      </c>
      <c r="D213" s="38" t="s">
        <v>901</v>
      </c>
      <c r="E213" s="38" t="s">
        <v>4367</v>
      </c>
      <c r="F213" s="38" t="s">
        <v>3944</v>
      </c>
      <c r="G213" s="38" t="s">
        <v>4368</v>
      </c>
      <c r="H213" s="38" t="s">
        <v>12</v>
      </c>
      <c r="I213" s="38" t="s">
        <v>113</v>
      </c>
      <c r="J213" s="38" t="s">
        <v>3946</v>
      </c>
      <c r="K213" s="37">
        <v>9351</v>
      </c>
      <c r="L213" s="38" t="s">
        <v>34</v>
      </c>
      <c r="M213" s="38" t="s">
        <v>4548</v>
      </c>
      <c r="N213" s="38" t="s">
        <v>4534</v>
      </c>
      <c r="O213" s="38" t="s">
        <v>4522</v>
      </c>
      <c r="P213" s="38" t="s">
        <v>1250</v>
      </c>
      <c r="Q213" s="39">
        <v>43818</v>
      </c>
      <c r="R213" s="39">
        <v>44012</v>
      </c>
      <c r="S213" s="40">
        <v>100000</v>
      </c>
      <c r="T213" s="63">
        <v>56549.51</v>
      </c>
      <c r="U213" s="40">
        <v>56549.51</v>
      </c>
      <c r="V213" s="63">
        <v>27111</v>
      </c>
      <c r="W213" s="40">
        <v>100000</v>
      </c>
      <c r="X213" s="40">
        <v>0</v>
      </c>
      <c r="Y213" s="63">
        <v>16339.49</v>
      </c>
      <c r="Z213" s="36">
        <v>4</v>
      </c>
      <c r="AA213" s="41">
        <f t="shared" si="2"/>
        <v>4.0848725000000002E-2</v>
      </c>
    </row>
    <row r="214" spans="1:27" x14ac:dyDescent="0.35">
      <c r="A214" s="36">
        <v>2021</v>
      </c>
      <c r="B214" s="37">
        <v>8766</v>
      </c>
      <c r="C214" s="38" t="s">
        <v>1382</v>
      </c>
      <c r="D214" s="38" t="s">
        <v>1146</v>
      </c>
      <c r="E214" s="38" t="s">
        <v>4201</v>
      </c>
      <c r="F214" s="38" t="s">
        <v>4202</v>
      </c>
      <c r="G214" s="38" t="s">
        <v>4203</v>
      </c>
      <c r="H214" s="38" t="s">
        <v>12</v>
      </c>
      <c r="I214" s="38" t="s">
        <v>113</v>
      </c>
      <c r="J214" s="38" t="s">
        <v>4204</v>
      </c>
      <c r="K214" s="37">
        <v>9343</v>
      </c>
      <c r="L214" s="38" t="s">
        <v>2634</v>
      </c>
      <c r="M214" s="38" t="s">
        <v>4537</v>
      </c>
      <c r="N214" s="38" t="s">
        <v>4538</v>
      </c>
      <c r="O214" s="38" t="s">
        <v>4522</v>
      </c>
      <c r="P214" s="38" t="s">
        <v>833</v>
      </c>
      <c r="Q214" s="39">
        <v>43707</v>
      </c>
      <c r="R214" s="39">
        <v>44165</v>
      </c>
      <c r="S214" s="40">
        <v>107000</v>
      </c>
      <c r="T214" s="63">
        <v>58218.02</v>
      </c>
      <c r="U214" s="40">
        <v>58218.02</v>
      </c>
      <c r="V214" s="63">
        <v>9490.2199999999993</v>
      </c>
      <c r="W214" s="40">
        <v>107000</v>
      </c>
      <c r="X214" s="40">
        <v>0</v>
      </c>
      <c r="Y214" s="63">
        <v>39291.760000000002</v>
      </c>
      <c r="Z214" s="36">
        <v>9</v>
      </c>
      <c r="AA214" s="41">
        <f t="shared" si="2"/>
        <v>4.0801412253374872E-2</v>
      </c>
    </row>
    <row r="215" spans="1:27" x14ac:dyDescent="0.35">
      <c r="A215" s="36">
        <v>2021</v>
      </c>
      <c r="B215" s="37">
        <v>8523</v>
      </c>
      <c r="C215" s="38" t="s">
        <v>1374</v>
      </c>
      <c r="D215" s="38" t="s">
        <v>1143</v>
      </c>
      <c r="E215" s="38" t="s">
        <v>3615</v>
      </c>
      <c r="F215" s="38" t="s">
        <v>3616</v>
      </c>
      <c r="G215" s="38" t="s">
        <v>3617</v>
      </c>
      <c r="H215" s="38" t="s">
        <v>12</v>
      </c>
      <c r="I215" s="38" t="s">
        <v>113</v>
      </c>
      <c r="J215" s="38" t="s">
        <v>3618</v>
      </c>
      <c r="K215" s="37">
        <v>8123</v>
      </c>
      <c r="L215" s="38" t="s">
        <v>115</v>
      </c>
      <c r="M215" s="38" t="s">
        <v>4533</v>
      </c>
      <c r="N215" s="38" t="s">
        <v>4534</v>
      </c>
      <c r="O215" s="38" t="s">
        <v>4524</v>
      </c>
      <c r="P215" s="38" t="s">
        <v>33</v>
      </c>
      <c r="Q215" s="39">
        <v>43314</v>
      </c>
      <c r="R215" s="39">
        <v>44196</v>
      </c>
      <c r="S215" s="40">
        <v>650000</v>
      </c>
      <c r="T215" s="63">
        <v>358578.8</v>
      </c>
      <c r="U215" s="40">
        <v>147760.59</v>
      </c>
      <c r="V215" s="63">
        <v>31348.77</v>
      </c>
      <c r="W215" s="40">
        <v>650000</v>
      </c>
      <c r="X215" s="40">
        <v>0</v>
      </c>
      <c r="Y215" s="63">
        <v>260072.43</v>
      </c>
      <c r="Z215" s="36">
        <v>10</v>
      </c>
      <c r="AA215" s="41">
        <f t="shared" si="2"/>
        <v>4.0011143076923078E-2</v>
      </c>
    </row>
    <row r="216" spans="1:27" x14ac:dyDescent="0.35">
      <c r="A216" s="36">
        <v>2021</v>
      </c>
      <c r="B216" s="37">
        <v>8084</v>
      </c>
      <c r="C216" s="38" t="s">
        <v>934</v>
      </c>
      <c r="D216" s="38" t="s">
        <v>1137</v>
      </c>
      <c r="E216" s="38" t="s">
        <v>3397</v>
      </c>
      <c r="F216" s="38" t="s">
        <v>3398</v>
      </c>
      <c r="G216" s="38" t="s">
        <v>3399</v>
      </c>
      <c r="H216" s="38" t="s">
        <v>12</v>
      </c>
      <c r="I216" s="38" t="s">
        <v>113</v>
      </c>
      <c r="J216" s="38" t="s">
        <v>3400</v>
      </c>
      <c r="K216" s="37">
        <v>9270</v>
      </c>
      <c r="L216" s="38" t="s">
        <v>272</v>
      </c>
      <c r="M216" s="38" t="s">
        <v>4547</v>
      </c>
      <c r="N216" s="38" t="s">
        <v>4534</v>
      </c>
      <c r="O216" s="38" t="s">
        <v>4519</v>
      </c>
      <c r="P216" s="38" t="s">
        <v>250</v>
      </c>
      <c r="Q216" s="39">
        <v>43157</v>
      </c>
      <c r="R216" s="39">
        <v>44074</v>
      </c>
      <c r="S216" s="40">
        <v>250000</v>
      </c>
      <c r="T216" s="63">
        <v>190208.4</v>
      </c>
      <c r="U216" s="40">
        <v>0</v>
      </c>
      <c r="V216" s="63">
        <v>0</v>
      </c>
      <c r="W216" s="40">
        <v>250000</v>
      </c>
      <c r="X216" s="40">
        <v>0</v>
      </c>
      <c r="Y216" s="63">
        <v>59791.6</v>
      </c>
      <c r="Z216" s="36">
        <v>6</v>
      </c>
      <c r="AA216" s="41">
        <f t="shared" si="2"/>
        <v>3.9861066666666667E-2</v>
      </c>
    </row>
    <row r="217" spans="1:27" x14ac:dyDescent="0.35">
      <c r="A217" s="36">
        <v>2021</v>
      </c>
      <c r="B217" s="37">
        <v>9242</v>
      </c>
      <c r="C217" s="38" t="s">
        <v>1350</v>
      </c>
      <c r="D217" s="38" t="s">
        <v>1146</v>
      </c>
      <c r="E217" s="38" t="s">
        <v>4334</v>
      </c>
      <c r="F217" s="38" t="s">
        <v>4335</v>
      </c>
      <c r="G217" s="38" t="s">
        <v>4336</v>
      </c>
      <c r="H217" s="38" t="s">
        <v>12</v>
      </c>
      <c r="I217" s="38" t="s">
        <v>113</v>
      </c>
      <c r="J217" s="38" t="s">
        <v>4337</v>
      </c>
      <c r="K217" s="37">
        <v>8123</v>
      </c>
      <c r="L217" s="38" t="s">
        <v>115</v>
      </c>
      <c r="M217" s="38" t="s">
        <v>4533</v>
      </c>
      <c r="N217" s="38" t="s">
        <v>4534</v>
      </c>
      <c r="O217" s="38" t="s">
        <v>4524</v>
      </c>
      <c r="P217" s="38" t="s">
        <v>33</v>
      </c>
      <c r="Q217" s="39">
        <v>43809</v>
      </c>
      <c r="R217" s="39">
        <v>44377</v>
      </c>
      <c r="S217" s="40">
        <v>300000</v>
      </c>
      <c r="T217" s="63">
        <v>54724.62</v>
      </c>
      <c r="U217" s="40">
        <v>54724.62</v>
      </c>
      <c r="V217" s="63">
        <v>7400</v>
      </c>
      <c r="W217" s="40">
        <v>250000</v>
      </c>
      <c r="X217" s="40">
        <v>50000</v>
      </c>
      <c r="Y217" s="63">
        <v>187875.38</v>
      </c>
      <c r="Z217" s="36">
        <v>16</v>
      </c>
      <c r="AA217" s="41">
        <f t="shared" si="2"/>
        <v>3.9140704166666665E-2</v>
      </c>
    </row>
    <row r="218" spans="1:27" x14ac:dyDescent="0.35">
      <c r="A218" s="36">
        <v>2021</v>
      </c>
      <c r="B218" s="37">
        <v>8386</v>
      </c>
      <c r="C218" s="38" t="s">
        <v>1356</v>
      </c>
      <c r="D218" s="38" t="s">
        <v>1149</v>
      </c>
      <c r="E218" s="38" t="s">
        <v>3346</v>
      </c>
      <c r="F218" s="38" t="s">
        <v>3347</v>
      </c>
      <c r="G218" s="38" t="s">
        <v>3348</v>
      </c>
      <c r="H218" s="38" t="s">
        <v>12</v>
      </c>
      <c r="I218" s="38" t="s">
        <v>113</v>
      </c>
      <c r="J218" s="38" t="s">
        <v>51</v>
      </c>
      <c r="K218" s="37">
        <v>9830</v>
      </c>
      <c r="L218" s="38" t="s">
        <v>53</v>
      </c>
      <c r="M218" s="38" t="s">
        <v>4548</v>
      </c>
      <c r="N218" s="38" t="s">
        <v>4534</v>
      </c>
      <c r="O218" s="38" t="s">
        <v>4524</v>
      </c>
      <c r="P218" s="38" t="s">
        <v>33</v>
      </c>
      <c r="Q218" s="39">
        <v>43138</v>
      </c>
      <c r="R218" s="39">
        <v>44347</v>
      </c>
      <c r="S218" s="40">
        <v>4775000</v>
      </c>
      <c r="T218" s="63">
        <v>1842951.17</v>
      </c>
      <c r="U218" s="40">
        <v>1355792.98</v>
      </c>
      <c r="V218" s="63">
        <v>142972</v>
      </c>
      <c r="W218" s="40">
        <v>4775000</v>
      </c>
      <c r="X218" s="40">
        <v>0</v>
      </c>
      <c r="Y218" s="63">
        <v>2789076.83</v>
      </c>
      <c r="Z218" s="36">
        <v>15</v>
      </c>
      <c r="AA218" s="41">
        <f t="shared" si="2"/>
        <v>3.8939990645724259E-2</v>
      </c>
    </row>
    <row r="219" spans="1:27" x14ac:dyDescent="0.35">
      <c r="A219" s="36">
        <v>2021</v>
      </c>
      <c r="B219" s="37">
        <v>6113</v>
      </c>
      <c r="C219" s="38" t="s">
        <v>267</v>
      </c>
      <c r="D219" s="38" t="s">
        <v>109</v>
      </c>
      <c r="E219" s="38" t="s">
        <v>3298</v>
      </c>
      <c r="F219" s="38" t="s">
        <v>3270</v>
      </c>
      <c r="G219" s="38" t="s">
        <v>3299</v>
      </c>
      <c r="H219" s="38" t="s">
        <v>12</v>
      </c>
      <c r="I219" s="38" t="s">
        <v>113</v>
      </c>
      <c r="J219" s="38" t="s">
        <v>3259</v>
      </c>
      <c r="K219" s="37">
        <v>9354</v>
      </c>
      <c r="L219" s="38" t="s">
        <v>132</v>
      </c>
      <c r="M219" s="38" t="s">
        <v>4548</v>
      </c>
      <c r="N219" s="38" t="s">
        <v>4534</v>
      </c>
      <c r="O219" s="38" t="s">
        <v>4519</v>
      </c>
      <c r="P219" s="38" t="s">
        <v>510</v>
      </c>
      <c r="Q219" s="39">
        <v>43096</v>
      </c>
      <c r="R219" s="39">
        <v>44043</v>
      </c>
      <c r="S219" s="40">
        <v>681785</v>
      </c>
      <c r="T219" s="63">
        <v>494265.06</v>
      </c>
      <c r="U219" s="40">
        <v>75837.11</v>
      </c>
      <c r="V219" s="63">
        <v>54902.22</v>
      </c>
      <c r="W219" s="40">
        <v>681785</v>
      </c>
      <c r="X219" s="40">
        <v>0</v>
      </c>
      <c r="Y219" s="63">
        <v>132617.72</v>
      </c>
      <c r="Z219" s="36">
        <v>5</v>
      </c>
      <c r="AA219" s="41">
        <f t="shared" si="2"/>
        <v>3.8903091150435984E-2</v>
      </c>
    </row>
    <row r="220" spans="1:27" x14ac:dyDescent="0.35">
      <c r="A220" s="36">
        <v>2021</v>
      </c>
      <c r="B220" s="37">
        <v>8213</v>
      </c>
      <c r="C220" s="38" t="s">
        <v>1340</v>
      </c>
      <c r="D220" s="38" t="s">
        <v>1139</v>
      </c>
      <c r="E220" s="38" t="s">
        <v>4123</v>
      </c>
      <c r="F220" s="38" t="s">
        <v>4124</v>
      </c>
      <c r="G220" s="38" t="s">
        <v>4125</v>
      </c>
      <c r="H220" s="38" t="s">
        <v>12</v>
      </c>
      <c r="I220" s="38" t="s">
        <v>113</v>
      </c>
      <c r="J220" s="38" t="s">
        <v>4126</v>
      </c>
      <c r="K220" s="37">
        <v>9532</v>
      </c>
      <c r="L220" s="38" t="s">
        <v>276</v>
      </c>
      <c r="M220" s="38" t="s">
        <v>4547</v>
      </c>
      <c r="N220" s="38" t="s">
        <v>4534</v>
      </c>
      <c r="O220" s="38" t="s">
        <v>4520</v>
      </c>
      <c r="P220" s="38" t="s">
        <v>311</v>
      </c>
      <c r="Q220" s="39">
        <v>43670</v>
      </c>
      <c r="R220" s="39">
        <v>44255</v>
      </c>
      <c r="S220" s="40">
        <v>670000</v>
      </c>
      <c r="T220" s="63">
        <v>19761.25</v>
      </c>
      <c r="U220" s="40">
        <v>19761.25</v>
      </c>
      <c r="V220" s="63">
        <v>3184.42</v>
      </c>
      <c r="W220" s="40">
        <v>335000</v>
      </c>
      <c r="X220" s="40">
        <v>335000</v>
      </c>
      <c r="Y220" s="63">
        <v>312054.33</v>
      </c>
      <c r="Z220" s="36">
        <v>12</v>
      </c>
      <c r="AA220" s="41">
        <f t="shared" si="2"/>
        <v>3.8812727611940302E-2</v>
      </c>
    </row>
    <row r="221" spans="1:27" x14ac:dyDescent="0.35">
      <c r="A221" s="36">
        <v>2020</v>
      </c>
      <c r="B221" s="37">
        <v>7113</v>
      </c>
      <c r="C221" s="38" t="s">
        <v>813</v>
      </c>
      <c r="D221" s="38" t="s">
        <v>798</v>
      </c>
      <c r="E221" s="38" t="s">
        <v>3078</v>
      </c>
      <c r="F221" s="38" t="s">
        <v>456</v>
      </c>
      <c r="G221" s="38" t="s">
        <v>3079</v>
      </c>
      <c r="H221" s="38" t="s">
        <v>12</v>
      </c>
      <c r="I221" s="38" t="s">
        <v>113</v>
      </c>
      <c r="J221" s="38" t="s">
        <v>32</v>
      </c>
      <c r="K221" s="37">
        <v>9351</v>
      </c>
      <c r="L221" s="38" t="s">
        <v>34</v>
      </c>
      <c r="M221" s="38" t="s">
        <v>4548</v>
      </c>
      <c r="N221" s="38" t="s">
        <v>4534</v>
      </c>
      <c r="O221" s="38" t="s">
        <v>4522</v>
      </c>
      <c r="P221" s="38" t="s">
        <v>459</v>
      </c>
      <c r="Q221" s="39">
        <v>42912</v>
      </c>
      <c r="R221" s="39">
        <v>44012</v>
      </c>
      <c r="S221" s="40">
        <v>800000</v>
      </c>
      <c r="T221" s="63">
        <v>469723.6</v>
      </c>
      <c r="U221" s="40">
        <v>155412.93</v>
      </c>
      <c r="V221" s="63">
        <v>206594</v>
      </c>
      <c r="W221" s="40">
        <v>800000</v>
      </c>
      <c r="X221" s="40">
        <v>0</v>
      </c>
      <c r="Y221" s="63">
        <v>123682.4</v>
      </c>
      <c r="Z221" s="36">
        <v>4</v>
      </c>
      <c r="AA221" s="41">
        <f t="shared" si="2"/>
        <v>3.8650749999999998E-2</v>
      </c>
    </row>
    <row r="222" spans="1:27" x14ac:dyDescent="0.35">
      <c r="A222" s="36">
        <v>2020</v>
      </c>
      <c r="B222" s="37">
        <v>8470</v>
      </c>
      <c r="C222" s="38" t="s">
        <v>1346</v>
      </c>
      <c r="D222" s="38" t="s">
        <v>1137</v>
      </c>
      <c r="E222" s="38" t="s">
        <v>3427</v>
      </c>
      <c r="F222" s="38" t="s">
        <v>3428</v>
      </c>
      <c r="G222" s="38" t="s">
        <v>3429</v>
      </c>
      <c r="H222" s="38" t="s">
        <v>12</v>
      </c>
      <c r="I222" s="38" t="s">
        <v>113</v>
      </c>
      <c r="J222" s="38" t="s">
        <v>3430</v>
      </c>
      <c r="K222" s="37">
        <v>9737</v>
      </c>
      <c r="L222" s="38" t="s">
        <v>3058</v>
      </c>
      <c r="M222" s="38" t="s">
        <v>4537</v>
      </c>
      <c r="N222" s="38" t="s">
        <v>4538</v>
      </c>
      <c r="O222" s="38" t="s">
        <v>4519</v>
      </c>
      <c r="P222" s="38" t="s">
        <v>2857</v>
      </c>
      <c r="Q222" s="39">
        <v>43175</v>
      </c>
      <c r="R222" s="39">
        <v>44012</v>
      </c>
      <c r="S222" s="40">
        <v>265000</v>
      </c>
      <c r="T222" s="63">
        <v>213764.27</v>
      </c>
      <c r="U222" s="40">
        <v>115284.55</v>
      </c>
      <c r="V222" s="63">
        <v>10870</v>
      </c>
      <c r="W222" s="40">
        <v>265000</v>
      </c>
      <c r="X222" s="40">
        <v>0</v>
      </c>
      <c r="Y222" s="63">
        <v>40365.730000000003</v>
      </c>
      <c r="Z222" s="36">
        <v>4</v>
      </c>
      <c r="AA222" s="41">
        <f t="shared" si="2"/>
        <v>3.808087735849057E-2</v>
      </c>
    </row>
    <row r="223" spans="1:27" x14ac:dyDescent="0.35">
      <c r="A223" s="36">
        <v>2021</v>
      </c>
      <c r="B223" s="37">
        <v>8072</v>
      </c>
      <c r="C223" s="38" t="s">
        <v>1281</v>
      </c>
      <c r="D223" s="38" t="s">
        <v>1137</v>
      </c>
      <c r="E223" s="38" t="s">
        <v>4325</v>
      </c>
      <c r="F223" s="38" t="s">
        <v>2864</v>
      </c>
      <c r="G223" s="38" t="s">
        <v>4326</v>
      </c>
      <c r="H223" s="38" t="s">
        <v>12</v>
      </c>
      <c r="I223" s="38" t="s">
        <v>113</v>
      </c>
      <c r="J223" s="38" t="s">
        <v>516</v>
      </c>
      <c r="K223" s="37">
        <v>9348</v>
      </c>
      <c r="L223" s="38" t="s">
        <v>243</v>
      </c>
      <c r="M223" s="38" t="s">
        <v>4548</v>
      </c>
      <c r="N223" s="38" t="s">
        <v>4534</v>
      </c>
      <c r="O223" s="38" t="s">
        <v>4519</v>
      </c>
      <c r="P223" s="38" t="s">
        <v>17</v>
      </c>
      <c r="Q223" s="39">
        <v>43776</v>
      </c>
      <c r="R223" s="39">
        <v>44074</v>
      </c>
      <c r="S223" s="40">
        <v>200000</v>
      </c>
      <c r="T223" s="63">
        <v>34121.089999999997</v>
      </c>
      <c r="U223" s="40">
        <v>34121.089999999997</v>
      </c>
      <c r="V223" s="63">
        <v>120775</v>
      </c>
      <c r="W223" s="40">
        <v>200000</v>
      </c>
      <c r="X223" s="40">
        <v>0</v>
      </c>
      <c r="Y223" s="63">
        <v>45103.91</v>
      </c>
      <c r="Z223" s="36">
        <v>6</v>
      </c>
      <c r="AA223" s="41">
        <f t="shared" si="2"/>
        <v>3.7586591666666669E-2</v>
      </c>
    </row>
    <row r="224" spans="1:27" x14ac:dyDescent="0.35">
      <c r="A224" s="36">
        <v>2020</v>
      </c>
      <c r="B224" s="37">
        <v>8087</v>
      </c>
      <c r="C224" s="38" t="s">
        <v>1338</v>
      </c>
      <c r="D224" s="38" t="s">
        <v>1137</v>
      </c>
      <c r="E224" s="38" t="s">
        <v>3922</v>
      </c>
      <c r="F224" s="38" t="s">
        <v>3923</v>
      </c>
      <c r="G224" s="38" t="s">
        <v>3924</v>
      </c>
      <c r="H224" s="38" t="s">
        <v>12</v>
      </c>
      <c r="I224" s="38" t="s">
        <v>113</v>
      </c>
      <c r="J224" s="38" t="s">
        <v>3925</v>
      </c>
      <c r="K224" s="37">
        <v>9355</v>
      </c>
      <c r="L224" s="38" t="s">
        <v>3164</v>
      </c>
      <c r="M224" s="38" t="s">
        <v>4548</v>
      </c>
      <c r="N224" s="38" t="s">
        <v>4534</v>
      </c>
      <c r="O224" s="38" t="s">
        <v>4524</v>
      </c>
      <c r="P224" s="38" t="s">
        <v>33</v>
      </c>
      <c r="Q224" s="39">
        <v>43525</v>
      </c>
      <c r="R224" s="39">
        <v>44012</v>
      </c>
      <c r="S224" s="40">
        <v>850000</v>
      </c>
      <c r="T224" s="63">
        <v>628461.18999999994</v>
      </c>
      <c r="U224" s="40">
        <v>449734.44</v>
      </c>
      <c r="V224" s="63">
        <v>93914.36</v>
      </c>
      <c r="W224" s="40">
        <v>850000</v>
      </c>
      <c r="X224" s="40">
        <v>0</v>
      </c>
      <c r="Y224" s="63">
        <v>127624.45</v>
      </c>
      <c r="Z224" s="36">
        <v>4</v>
      </c>
      <c r="AA224" s="41">
        <f t="shared" si="2"/>
        <v>3.7536602941176472E-2</v>
      </c>
    </row>
    <row r="225" spans="1:27" x14ac:dyDescent="0.35">
      <c r="A225" s="36">
        <v>2021</v>
      </c>
      <c r="B225" s="37">
        <v>7114</v>
      </c>
      <c r="C225" s="38" t="s">
        <v>1267</v>
      </c>
      <c r="D225" s="38" t="s">
        <v>798</v>
      </c>
      <c r="E225" s="38" t="s">
        <v>3134</v>
      </c>
      <c r="F225" s="38" t="s">
        <v>3135</v>
      </c>
      <c r="G225" s="38" t="s">
        <v>3136</v>
      </c>
      <c r="H225" s="38" t="s">
        <v>12</v>
      </c>
      <c r="I225" s="38" t="s">
        <v>113</v>
      </c>
      <c r="J225" s="38" t="s">
        <v>2345</v>
      </c>
      <c r="K225" s="37">
        <v>8123</v>
      </c>
      <c r="L225" s="38" t="s">
        <v>115</v>
      </c>
      <c r="M225" s="38" t="s">
        <v>4533</v>
      </c>
      <c r="N225" s="38" t="s">
        <v>4534</v>
      </c>
      <c r="O225" s="38" t="s">
        <v>4524</v>
      </c>
      <c r="P225" s="38" t="s">
        <v>33</v>
      </c>
      <c r="Q225" s="39">
        <v>42957</v>
      </c>
      <c r="R225" s="39">
        <v>44074</v>
      </c>
      <c r="S225" s="40">
        <v>500000</v>
      </c>
      <c r="T225" s="63">
        <v>388534.94</v>
      </c>
      <c r="U225" s="40">
        <v>16384.87</v>
      </c>
      <c r="V225" s="63">
        <v>0</v>
      </c>
      <c r="W225" s="40">
        <v>500000</v>
      </c>
      <c r="X225" s="40">
        <v>0</v>
      </c>
      <c r="Y225" s="63">
        <v>111465.06</v>
      </c>
      <c r="Z225" s="36">
        <v>6</v>
      </c>
      <c r="AA225" s="41">
        <f t="shared" si="2"/>
        <v>3.7155019999999997E-2</v>
      </c>
    </row>
    <row r="226" spans="1:27" x14ac:dyDescent="0.35">
      <c r="A226" s="36">
        <v>2021</v>
      </c>
      <c r="B226" s="37">
        <v>8213</v>
      </c>
      <c r="C226" s="38" t="s">
        <v>1340</v>
      </c>
      <c r="D226" s="38" t="s">
        <v>1139</v>
      </c>
      <c r="E226" s="38" t="s">
        <v>4374</v>
      </c>
      <c r="F226" s="38" t="s">
        <v>4375</v>
      </c>
      <c r="G226" s="38" t="s">
        <v>4376</v>
      </c>
      <c r="H226" s="38" t="s">
        <v>12</v>
      </c>
      <c r="I226" s="38" t="s">
        <v>113</v>
      </c>
      <c r="J226" s="38" t="s">
        <v>4377</v>
      </c>
      <c r="K226" s="37">
        <v>9358</v>
      </c>
      <c r="L226" s="38" t="s">
        <v>4240</v>
      </c>
      <c r="M226" s="38" t="s">
        <v>4545</v>
      </c>
      <c r="N226" s="38" t="s">
        <v>4534</v>
      </c>
      <c r="O226" s="38" t="s">
        <v>4520</v>
      </c>
      <c r="P226" s="38" t="s">
        <v>643</v>
      </c>
      <c r="Q226" s="39">
        <v>43819</v>
      </c>
      <c r="R226" s="39">
        <v>44253</v>
      </c>
      <c r="S226" s="40">
        <v>800000</v>
      </c>
      <c r="T226" s="63">
        <v>25194.5</v>
      </c>
      <c r="U226" s="40">
        <v>25194.5</v>
      </c>
      <c r="V226" s="63">
        <v>22159.5</v>
      </c>
      <c r="W226" s="40">
        <v>400000</v>
      </c>
      <c r="X226" s="40">
        <v>400000</v>
      </c>
      <c r="Y226" s="63">
        <v>352646</v>
      </c>
      <c r="Z226" s="36">
        <v>12</v>
      </c>
      <c r="AA226" s="41">
        <f t="shared" si="2"/>
        <v>3.6733958333333337E-2</v>
      </c>
    </row>
    <row r="227" spans="1:27" x14ac:dyDescent="0.35">
      <c r="A227" s="36">
        <v>2020</v>
      </c>
      <c r="B227" s="37">
        <v>7313</v>
      </c>
      <c r="C227" s="38" t="s">
        <v>1287</v>
      </c>
      <c r="D227" s="38" t="s">
        <v>901</v>
      </c>
      <c r="E227" s="38" t="s">
        <v>2728</v>
      </c>
      <c r="F227" s="38" t="s">
        <v>2729</v>
      </c>
      <c r="G227" s="38" t="s">
        <v>2730</v>
      </c>
      <c r="H227" s="38" t="s">
        <v>12</v>
      </c>
      <c r="I227" s="38" t="s">
        <v>113</v>
      </c>
      <c r="J227" s="38" t="s">
        <v>2731</v>
      </c>
      <c r="K227" s="37">
        <v>9392</v>
      </c>
      <c r="L227" s="38" t="s">
        <v>1663</v>
      </c>
      <c r="M227" s="38" t="s">
        <v>4549</v>
      </c>
      <c r="N227" s="38" t="s">
        <v>4534</v>
      </c>
      <c r="O227" s="38" t="s">
        <v>4521</v>
      </c>
      <c r="P227" s="38" t="s">
        <v>689</v>
      </c>
      <c r="Q227" s="39">
        <v>42569</v>
      </c>
      <c r="R227" s="39">
        <v>44012</v>
      </c>
      <c r="S227" s="40">
        <v>250000.89</v>
      </c>
      <c r="T227" s="63">
        <v>211161.39</v>
      </c>
      <c r="U227" s="40">
        <v>86188.98</v>
      </c>
      <c r="V227" s="63">
        <v>2842.34</v>
      </c>
      <c r="W227" s="40">
        <v>250000.89</v>
      </c>
      <c r="X227" s="40">
        <v>0</v>
      </c>
      <c r="Y227" s="63">
        <v>35997.160000000003</v>
      </c>
      <c r="Z227" s="36">
        <v>4</v>
      </c>
      <c r="AA227" s="41">
        <f t="shared" si="2"/>
        <v>3.5997031850566616E-2</v>
      </c>
    </row>
    <row r="228" spans="1:27" x14ac:dyDescent="0.35">
      <c r="A228" s="36">
        <v>2020</v>
      </c>
      <c r="B228" s="37">
        <v>8213</v>
      </c>
      <c r="C228" s="38" t="s">
        <v>1340</v>
      </c>
      <c r="D228" s="38" t="s">
        <v>1139</v>
      </c>
      <c r="E228" s="38" t="s">
        <v>3175</v>
      </c>
      <c r="F228" s="38" t="s">
        <v>3176</v>
      </c>
      <c r="G228" s="38" t="s">
        <v>3177</v>
      </c>
      <c r="H228" s="38" t="s">
        <v>12</v>
      </c>
      <c r="I228" s="38" t="s">
        <v>113</v>
      </c>
      <c r="J228" s="38" t="s">
        <v>2291</v>
      </c>
      <c r="K228" s="37">
        <v>9352</v>
      </c>
      <c r="L228" s="38" t="s">
        <v>78</v>
      </c>
      <c r="M228" s="38" t="s">
        <v>4548</v>
      </c>
      <c r="N228" s="38" t="s">
        <v>4534</v>
      </c>
      <c r="O228" s="38" t="s">
        <v>4525</v>
      </c>
      <c r="P228" s="38" t="s">
        <v>144</v>
      </c>
      <c r="Q228" s="39">
        <v>43052</v>
      </c>
      <c r="R228" s="39">
        <v>43997</v>
      </c>
      <c r="S228" s="40">
        <v>200000</v>
      </c>
      <c r="T228" s="63">
        <v>87259.34</v>
      </c>
      <c r="U228" s="40">
        <v>36980.04</v>
      </c>
      <c r="V228" s="63">
        <v>83993</v>
      </c>
      <c r="W228" s="40">
        <v>200000</v>
      </c>
      <c r="X228" s="40">
        <v>0</v>
      </c>
      <c r="Y228" s="63">
        <v>28747.66</v>
      </c>
      <c r="Z228" s="36">
        <v>4</v>
      </c>
      <c r="AA228" s="41">
        <f t="shared" si="2"/>
        <v>3.5934574999999996E-2</v>
      </c>
    </row>
    <row r="229" spans="1:27" x14ac:dyDescent="0.35">
      <c r="A229" s="36">
        <v>2021</v>
      </c>
      <c r="B229" s="37">
        <v>6113</v>
      </c>
      <c r="C229" s="38" t="s">
        <v>267</v>
      </c>
      <c r="D229" s="38" t="s">
        <v>109</v>
      </c>
      <c r="E229" s="38" t="s">
        <v>3688</v>
      </c>
      <c r="F229" s="38" t="s">
        <v>3689</v>
      </c>
      <c r="G229" s="38" t="s">
        <v>3690</v>
      </c>
      <c r="H229" s="38" t="s">
        <v>12</v>
      </c>
      <c r="I229" s="38" t="s">
        <v>113</v>
      </c>
      <c r="J229" s="38" t="s">
        <v>3654</v>
      </c>
      <c r="K229" s="37">
        <v>9354</v>
      </c>
      <c r="L229" s="38" t="s">
        <v>132</v>
      </c>
      <c r="M229" s="38" t="s">
        <v>4548</v>
      </c>
      <c r="N229" s="38" t="s">
        <v>4534</v>
      </c>
      <c r="O229" s="38" t="s">
        <v>4519</v>
      </c>
      <c r="P229" s="38" t="s">
        <v>437</v>
      </c>
      <c r="Q229" s="39">
        <v>43362</v>
      </c>
      <c r="R229" s="39">
        <v>44043</v>
      </c>
      <c r="S229" s="40">
        <v>400000</v>
      </c>
      <c r="T229" s="63">
        <v>206944.09</v>
      </c>
      <c r="U229" s="40">
        <v>167332.43</v>
      </c>
      <c r="V229" s="63">
        <v>121464.23</v>
      </c>
      <c r="W229" s="40">
        <v>400000</v>
      </c>
      <c r="X229" s="40">
        <v>0</v>
      </c>
      <c r="Y229" s="63">
        <v>71591.679999999993</v>
      </c>
      <c r="Z229" s="36">
        <v>5</v>
      </c>
      <c r="AA229" s="41">
        <f t="shared" si="2"/>
        <v>3.5795839999999995E-2</v>
      </c>
    </row>
    <row r="230" spans="1:27" x14ac:dyDescent="0.35">
      <c r="A230" s="36">
        <v>2021</v>
      </c>
      <c r="B230" s="37">
        <v>7113</v>
      </c>
      <c r="C230" s="38" t="s">
        <v>813</v>
      </c>
      <c r="D230" s="38" t="s">
        <v>798</v>
      </c>
      <c r="E230" s="38" t="s">
        <v>3508</v>
      </c>
      <c r="F230" s="38" t="s">
        <v>2505</v>
      </c>
      <c r="G230" s="38" t="s">
        <v>3509</v>
      </c>
      <c r="H230" s="38" t="s">
        <v>12</v>
      </c>
      <c r="I230" s="38" t="s">
        <v>113</v>
      </c>
      <c r="J230" s="38" t="s">
        <v>125</v>
      </c>
      <c r="K230" s="37">
        <v>9349</v>
      </c>
      <c r="L230" s="38" t="s">
        <v>126</v>
      </c>
      <c r="M230" s="38" t="s">
        <v>4548</v>
      </c>
      <c r="N230" s="38" t="s">
        <v>4534</v>
      </c>
      <c r="O230" s="38" t="s">
        <v>4520</v>
      </c>
      <c r="P230" s="38" t="s">
        <v>450</v>
      </c>
      <c r="Q230" s="39">
        <v>43207</v>
      </c>
      <c r="R230" s="39">
        <v>44074</v>
      </c>
      <c r="S230" s="40">
        <v>2500000</v>
      </c>
      <c r="T230" s="63">
        <v>1208151.74</v>
      </c>
      <c r="U230" s="40">
        <v>833797.52</v>
      </c>
      <c r="V230" s="63">
        <v>755322.81</v>
      </c>
      <c r="W230" s="40">
        <v>2500000</v>
      </c>
      <c r="X230" s="40">
        <v>0</v>
      </c>
      <c r="Y230" s="63">
        <v>536525.44999999995</v>
      </c>
      <c r="Z230" s="36">
        <v>6</v>
      </c>
      <c r="AA230" s="41">
        <f t="shared" si="2"/>
        <v>3.5768363333333331E-2</v>
      </c>
    </row>
    <row r="231" spans="1:27" x14ac:dyDescent="0.35">
      <c r="A231" s="36">
        <v>2022</v>
      </c>
      <c r="B231" s="37">
        <v>8520</v>
      </c>
      <c r="C231" s="38" t="s">
        <v>1368</v>
      </c>
      <c r="D231" s="38" t="s">
        <v>1143</v>
      </c>
      <c r="E231" s="38" t="s">
        <v>4219</v>
      </c>
      <c r="F231" s="38" t="s">
        <v>4217</v>
      </c>
      <c r="G231" s="38" t="s">
        <v>4220</v>
      </c>
      <c r="H231" s="38" t="s">
        <v>12</v>
      </c>
      <c r="I231" s="38" t="s">
        <v>113</v>
      </c>
      <c r="J231" s="38" t="s">
        <v>2691</v>
      </c>
      <c r="K231" s="37">
        <v>9778</v>
      </c>
      <c r="L231" s="38" t="s">
        <v>355</v>
      </c>
      <c r="M231" s="38" t="s">
        <v>4528</v>
      </c>
      <c r="N231" s="38" t="s">
        <v>4529</v>
      </c>
      <c r="O231" s="38" t="s">
        <v>4524</v>
      </c>
      <c r="P231" s="38" t="s">
        <v>33</v>
      </c>
      <c r="Q231" s="39">
        <v>43726</v>
      </c>
      <c r="R231" s="39">
        <v>44742</v>
      </c>
      <c r="S231" s="40">
        <v>700000</v>
      </c>
      <c r="T231" s="63">
        <v>0</v>
      </c>
      <c r="U231" s="40">
        <v>0</v>
      </c>
      <c r="V231" s="63">
        <v>0</v>
      </c>
      <c r="W231" s="40">
        <v>700000</v>
      </c>
      <c r="X231" s="40">
        <v>0</v>
      </c>
      <c r="Y231" s="63">
        <v>700000</v>
      </c>
      <c r="Z231" s="36">
        <v>28</v>
      </c>
      <c r="AA231" s="41">
        <f t="shared" si="2"/>
        <v>3.5714285714285712E-2</v>
      </c>
    </row>
    <row r="232" spans="1:27" x14ac:dyDescent="0.35">
      <c r="A232" s="36">
        <v>2020</v>
      </c>
      <c r="B232" s="37">
        <v>7114</v>
      </c>
      <c r="C232" s="38" t="s">
        <v>1267</v>
      </c>
      <c r="D232" s="38" t="s">
        <v>798</v>
      </c>
      <c r="E232" s="38" t="s">
        <v>2915</v>
      </c>
      <c r="F232" s="38" t="s">
        <v>2916</v>
      </c>
      <c r="G232" s="38" t="s">
        <v>2917</v>
      </c>
      <c r="H232" s="38" t="s">
        <v>12</v>
      </c>
      <c r="I232" s="38" t="s">
        <v>113</v>
      </c>
      <c r="J232" s="38" t="s">
        <v>2879</v>
      </c>
      <c r="K232" s="37">
        <v>9364</v>
      </c>
      <c r="L232" s="38" t="s">
        <v>39</v>
      </c>
      <c r="M232" s="38" t="s">
        <v>4548</v>
      </c>
      <c r="N232" s="38" t="s">
        <v>4534</v>
      </c>
      <c r="O232" s="38" t="s">
        <v>4524</v>
      </c>
      <c r="P232" s="38" t="s">
        <v>33</v>
      </c>
      <c r="Q232" s="39">
        <v>42753</v>
      </c>
      <c r="R232" s="39">
        <v>44012</v>
      </c>
      <c r="S232" s="40">
        <v>500000</v>
      </c>
      <c r="T232" s="63">
        <v>428706.12</v>
      </c>
      <c r="U232" s="40">
        <v>190.77</v>
      </c>
      <c r="V232" s="63">
        <v>0</v>
      </c>
      <c r="W232" s="40">
        <v>500000</v>
      </c>
      <c r="X232" s="40">
        <v>0</v>
      </c>
      <c r="Y232" s="63">
        <v>71293.88</v>
      </c>
      <c r="Z232" s="36">
        <v>4</v>
      </c>
      <c r="AA232" s="41">
        <f t="shared" si="2"/>
        <v>3.5646940000000002E-2</v>
      </c>
    </row>
    <row r="233" spans="1:27" x14ac:dyDescent="0.35">
      <c r="A233" s="36">
        <v>2020</v>
      </c>
      <c r="B233" s="37">
        <v>8766</v>
      </c>
      <c r="C233" s="38" t="s">
        <v>1382</v>
      </c>
      <c r="D233" s="38" t="s">
        <v>1146</v>
      </c>
      <c r="E233" s="38" t="s">
        <v>3905</v>
      </c>
      <c r="F233" s="38" t="s">
        <v>3906</v>
      </c>
      <c r="G233" s="38" t="s">
        <v>3907</v>
      </c>
      <c r="H233" s="38" t="s">
        <v>12</v>
      </c>
      <c r="I233" s="38" t="s">
        <v>113</v>
      </c>
      <c r="J233" s="38" t="s">
        <v>2633</v>
      </c>
      <c r="K233" s="37">
        <v>9343</v>
      </c>
      <c r="L233" s="38" t="s">
        <v>2634</v>
      </c>
      <c r="M233" s="38" t="s">
        <v>4537</v>
      </c>
      <c r="N233" s="38" t="s">
        <v>4538</v>
      </c>
      <c r="O233" s="38" t="s">
        <v>4522</v>
      </c>
      <c r="P233" s="38" t="s">
        <v>3908</v>
      </c>
      <c r="Q233" s="39">
        <v>43551</v>
      </c>
      <c r="R233" s="39">
        <v>43982</v>
      </c>
      <c r="S233" s="40">
        <v>100000</v>
      </c>
      <c r="T233" s="63">
        <v>16752.62</v>
      </c>
      <c r="U233" s="40">
        <v>8004.81</v>
      </c>
      <c r="V233" s="63">
        <v>22740</v>
      </c>
      <c r="W233" s="40">
        <v>50000</v>
      </c>
      <c r="X233" s="40">
        <v>50000</v>
      </c>
      <c r="Y233" s="63">
        <v>10507.38</v>
      </c>
      <c r="Z233" s="36">
        <v>3</v>
      </c>
      <c r="AA233" s="41">
        <f t="shared" si="2"/>
        <v>3.5024599999999996E-2</v>
      </c>
    </row>
    <row r="234" spans="1:27" x14ac:dyDescent="0.35">
      <c r="A234" s="36">
        <v>2020</v>
      </c>
      <c r="B234" s="37">
        <v>7322</v>
      </c>
      <c r="C234" s="38" t="s">
        <v>1303</v>
      </c>
      <c r="D234" s="38" t="s">
        <v>901</v>
      </c>
      <c r="E234" s="38" t="s">
        <v>3500</v>
      </c>
      <c r="F234" s="38" t="s">
        <v>3498</v>
      </c>
      <c r="G234" s="38" t="s">
        <v>3501</v>
      </c>
      <c r="H234" s="38" t="s">
        <v>12</v>
      </c>
      <c r="I234" s="38" t="s">
        <v>113</v>
      </c>
      <c r="J234" s="38" t="s">
        <v>2291</v>
      </c>
      <c r="K234" s="37">
        <v>9352</v>
      </c>
      <c r="L234" s="38" t="s">
        <v>78</v>
      </c>
      <c r="M234" s="38" t="s">
        <v>4548</v>
      </c>
      <c r="N234" s="38" t="s">
        <v>4534</v>
      </c>
      <c r="O234" s="38" t="s">
        <v>4525</v>
      </c>
      <c r="P234" s="38" t="s">
        <v>52</v>
      </c>
      <c r="Q234" s="39">
        <v>43215</v>
      </c>
      <c r="R234" s="39">
        <v>43997</v>
      </c>
      <c r="S234" s="40">
        <v>500000</v>
      </c>
      <c r="T234" s="63">
        <v>339095.87</v>
      </c>
      <c r="U234" s="40">
        <v>157434.35</v>
      </c>
      <c r="V234" s="63">
        <v>91423.94</v>
      </c>
      <c r="W234" s="40">
        <v>500000</v>
      </c>
      <c r="X234" s="40">
        <v>0</v>
      </c>
      <c r="Y234" s="63">
        <v>69480.19</v>
      </c>
      <c r="Z234" s="36">
        <v>4</v>
      </c>
      <c r="AA234" s="41">
        <f t="shared" si="2"/>
        <v>3.4740094999999999E-2</v>
      </c>
    </row>
    <row r="235" spans="1:27" x14ac:dyDescent="0.35">
      <c r="A235" s="36">
        <v>2022</v>
      </c>
      <c r="B235" s="37">
        <v>8520</v>
      </c>
      <c r="C235" s="38" t="s">
        <v>1368</v>
      </c>
      <c r="D235" s="38" t="s">
        <v>1143</v>
      </c>
      <c r="E235" s="38" t="s">
        <v>4216</v>
      </c>
      <c r="F235" s="38" t="s">
        <v>4217</v>
      </c>
      <c r="G235" s="38" t="s">
        <v>4218</v>
      </c>
      <c r="H235" s="38" t="s">
        <v>12</v>
      </c>
      <c r="I235" s="38" t="s">
        <v>113</v>
      </c>
      <c r="J235" s="38" t="s">
        <v>2691</v>
      </c>
      <c r="K235" s="37">
        <v>9778</v>
      </c>
      <c r="L235" s="38" t="s">
        <v>355</v>
      </c>
      <c r="M235" s="38" t="s">
        <v>4528</v>
      </c>
      <c r="N235" s="38" t="s">
        <v>4529</v>
      </c>
      <c r="O235" s="38" t="s">
        <v>4524</v>
      </c>
      <c r="P235" s="38" t="s">
        <v>33</v>
      </c>
      <c r="Q235" s="39">
        <v>43726</v>
      </c>
      <c r="R235" s="39">
        <v>44742</v>
      </c>
      <c r="S235" s="40">
        <v>1500000</v>
      </c>
      <c r="T235" s="63">
        <v>16269.19</v>
      </c>
      <c r="U235" s="40">
        <v>16269.19</v>
      </c>
      <c r="V235" s="63">
        <v>36350</v>
      </c>
      <c r="W235" s="40">
        <v>1500000</v>
      </c>
      <c r="X235" s="40">
        <v>0</v>
      </c>
      <c r="Y235" s="63">
        <v>1447380.81</v>
      </c>
      <c r="Z235" s="36">
        <v>28</v>
      </c>
      <c r="AA235" s="41">
        <f t="shared" si="2"/>
        <v>3.4461447857142856E-2</v>
      </c>
    </row>
    <row r="236" spans="1:27" x14ac:dyDescent="0.35">
      <c r="A236" s="36">
        <v>2022</v>
      </c>
      <c r="B236" s="37">
        <v>9046</v>
      </c>
      <c r="C236" s="38" t="s">
        <v>1409</v>
      </c>
      <c r="D236" s="38" t="s">
        <v>1155</v>
      </c>
      <c r="E236" s="38" t="s">
        <v>3975</v>
      </c>
      <c r="F236" s="38" t="s">
        <v>3976</v>
      </c>
      <c r="G236" s="38" t="s">
        <v>3977</v>
      </c>
      <c r="H236" s="38" t="s">
        <v>12</v>
      </c>
      <c r="I236" s="38" t="s">
        <v>113</v>
      </c>
      <c r="J236" s="38" t="s">
        <v>217</v>
      </c>
      <c r="K236" s="37">
        <v>9349</v>
      </c>
      <c r="L236" s="38" t="s">
        <v>126</v>
      </c>
      <c r="M236" s="38" t="s">
        <v>4548</v>
      </c>
      <c r="N236" s="38" t="s">
        <v>4534</v>
      </c>
      <c r="O236" s="38" t="s">
        <v>4520</v>
      </c>
      <c r="P236" s="38" t="s">
        <v>77</v>
      </c>
      <c r="Q236" s="39">
        <v>43586</v>
      </c>
      <c r="R236" s="39">
        <v>44469</v>
      </c>
      <c r="S236" s="40">
        <v>1100000</v>
      </c>
      <c r="T236" s="63">
        <v>236564.44</v>
      </c>
      <c r="U236" s="40">
        <v>228746.44</v>
      </c>
      <c r="V236" s="63">
        <v>149673.99</v>
      </c>
      <c r="W236" s="40">
        <v>1100000</v>
      </c>
      <c r="X236" s="40">
        <v>0</v>
      </c>
      <c r="Y236" s="63">
        <v>713761.57</v>
      </c>
      <c r="Z236" s="36">
        <v>19</v>
      </c>
      <c r="AA236" s="41">
        <f t="shared" si="2"/>
        <v>3.4151271291866028E-2</v>
      </c>
    </row>
    <row r="237" spans="1:27" x14ac:dyDescent="0.35">
      <c r="A237" s="36">
        <v>2021</v>
      </c>
      <c r="B237" s="37">
        <v>9046</v>
      </c>
      <c r="C237" s="38" t="s">
        <v>1409</v>
      </c>
      <c r="D237" s="38" t="s">
        <v>1155</v>
      </c>
      <c r="E237" s="38" t="s">
        <v>3956</v>
      </c>
      <c r="F237" s="38" t="s">
        <v>3176</v>
      </c>
      <c r="G237" s="38" t="s">
        <v>3957</v>
      </c>
      <c r="H237" s="38" t="s">
        <v>12</v>
      </c>
      <c r="I237" s="38" t="s">
        <v>113</v>
      </c>
      <c r="J237" s="38" t="s">
        <v>2291</v>
      </c>
      <c r="K237" s="37">
        <v>9352</v>
      </c>
      <c r="L237" s="38" t="s">
        <v>78</v>
      </c>
      <c r="M237" s="38" t="s">
        <v>4548</v>
      </c>
      <c r="N237" s="38" t="s">
        <v>4534</v>
      </c>
      <c r="O237" s="38" t="s">
        <v>4525</v>
      </c>
      <c r="P237" s="38" t="s">
        <v>144</v>
      </c>
      <c r="Q237" s="39">
        <v>43560</v>
      </c>
      <c r="R237" s="39">
        <v>44316</v>
      </c>
      <c r="S237" s="40">
        <v>600000</v>
      </c>
      <c r="T237" s="63">
        <v>248642.08</v>
      </c>
      <c r="U237" s="40">
        <v>171413.78</v>
      </c>
      <c r="V237" s="63">
        <v>65445</v>
      </c>
      <c r="W237" s="40">
        <v>600000</v>
      </c>
      <c r="X237" s="40">
        <v>0</v>
      </c>
      <c r="Y237" s="63">
        <v>285912.92</v>
      </c>
      <c r="Z237" s="36">
        <v>14</v>
      </c>
      <c r="AA237" s="41">
        <f t="shared" ref="AA237:AA300" si="3">(Y237/S237)/Z237</f>
        <v>3.4037252380952378E-2</v>
      </c>
    </row>
    <row r="238" spans="1:27" x14ac:dyDescent="0.35">
      <c r="A238" s="36">
        <v>2022</v>
      </c>
      <c r="B238" s="37">
        <v>9046</v>
      </c>
      <c r="C238" s="38" t="s">
        <v>1409</v>
      </c>
      <c r="D238" s="38" t="s">
        <v>1155</v>
      </c>
      <c r="E238" s="38" t="s">
        <v>4178</v>
      </c>
      <c r="F238" s="38" t="s">
        <v>4179</v>
      </c>
      <c r="G238" s="38" t="s">
        <v>4180</v>
      </c>
      <c r="H238" s="38" t="s">
        <v>12</v>
      </c>
      <c r="I238" s="38" t="s">
        <v>113</v>
      </c>
      <c r="J238" s="38" t="s">
        <v>2568</v>
      </c>
      <c r="K238" s="37">
        <v>9350</v>
      </c>
      <c r="L238" s="38" t="s">
        <v>145</v>
      </c>
      <c r="M238" s="38" t="s">
        <v>4548</v>
      </c>
      <c r="N238" s="38" t="s">
        <v>4534</v>
      </c>
      <c r="O238" s="38" t="s">
        <v>4521</v>
      </c>
      <c r="P238" s="38" t="s">
        <v>749</v>
      </c>
      <c r="Q238" s="39">
        <v>43699</v>
      </c>
      <c r="R238" s="39">
        <v>44561</v>
      </c>
      <c r="S238" s="40">
        <v>500000</v>
      </c>
      <c r="T238" s="63">
        <v>124484.48</v>
      </c>
      <c r="U238" s="40">
        <v>124484.48</v>
      </c>
      <c r="V238" s="63">
        <v>12360</v>
      </c>
      <c r="W238" s="40">
        <v>500000</v>
      </c>
      <c r="X238" s="40">
        <v>0</v>
      </c>
      <c r="Y238" s="63">
        <v>363155.52</v>
      </c>
      <c r="Z238" s="36">
        <v>22</v>
      </c>
      <c r="AA238" s="41">
        <f t="shared" si="3"/>
        <v>3.3014138181818184E-2</v>
      </c>
    </row>
    <row r="239" spans="1:27" x14ac:dyDescent="0.35">
      <c r="A239" s="36">
        <v>2021</v>
      </c>
      <c r="B239" s="37">
        <v>6112</v>
      </c>
      <c r="C239" s="38" t="s">
        <v>195</v>
      </c>
      <c r="D239" s="38" t="s">
        <v>109</v>
      </c>
      <c r="E239" s="38" t="s">
        <v>2832</v>
      </c>
      <c r="F239" s="38" t="s">
        <v>2833</v>
      </c>
      <c r="G239" s="38" t="s">
        <v>2834</v>
      </c>
      <c r="H239" s="38" t="s">
        <v>12</v>
      </c>
      <c r="I239" s="38" t="s">
        <v>113</v>
      </c>
      <c r="J239" s="38" t="s">
        <v>516</v>
      </c>
      <c r="K239" s="37">
        <v>9348</v>
      </c>
      <c r="L239" s="38" t="s">
        <v>243</v>
      </c>
      <c r="M239" s="38" t="s">
        <v>4548</v>
      </c>
      <c r="N239" s="38" t="s">
        <v>4534</v>
      </c>
      <c r="O239" s="38" t="s">
        <v>4519</v>
      </c>
      <c r="P239" s="38" t="s">
        <v>2179</v>
      </c>
      <c r="Q239" s="39">
        <v>42667</v>
      </c>
      <c r="R239" s="39">
        <v>44043</v>
      </c>
      <c r="S239" s="40">
        <v>3055556</v>
      </c>
      <c r="T239" s="63">
        <v>1763221.91</v>
      </c>
      <c r="U239" s="40">
        <v>452820.71</v>
      </c>
      <c r="V239" s="63">
        <v>795617.91</v>
      </c>
      <c r="W239" s="40">
        <v>3055556</v>
      </c>
      <c r="X239" s="40">
        <v>0</v>
      </c>
      <c r="Y239" s="63">
        <v>496716.18</v>
      </c>
      <c r="Z239" s="36">
        <v>5</v>
      </c>
      <c r="AA239" s="41">
        <f t="shared" si="3"/>
        <v>3.2512327052752428E-2</v>
      </c>
    </row>
    <row r="240" spans="1:27" x14ac:dyDescent="0.35">
      <c r="A240" s="36">
        <v>2020</v>
      </c>
      <c r="B240" s="37">
        <v>7113</v>
      </c>
      <c r="C240" s="38" t="s">
        <v>813</v>
      </c>
      <c r="D240" s="38" t="s">
        <v>798</v>
      </c>
      <c r="E240" s="38" t="s">
        <v>3627</v>
      </c>
      <c r="F240" s="38" t="s">
        <v>3625</v>
      </c>
      <c r="G240" s="38" t="s">
        <v>3626</v>
      </c>
      <c r="H240" s="38" t="s">
        <v>12</v>
      </c>
      <c r="I240" s="38" t="s">
        <v>113</v>
      </c>
      <c r="J240" s="38" t="s">
        <v>3240</v>
      </c>
      <c r="K240" s="37">
        <v>9350</v>
      </c>
      <c r="L240" s="38" t="s">
        <v>145</v>
      </c>
      <c r="M240" s="38" t="s">
        <v>4548</v>
      </c>
      <c r="N240" s="38" t="s">
        <v>4534</v>
      </c>
      <c r="O240" s="38" t="s">
        <v>4521</v>
      </c>
      <c r="P240" s="38" t="s">
        <v>232</v>
      </c>
      <c r="Q240" s="39">
        <v>43319</v>
      </c>
      <c r="R240" s="39">
        <v>44012</v>
      </c>
      <c r="S240" s="40">
        <v>100000</v>
      </c>
      <c r="T240" s="63">
        <v>51656.35</v>
      </c>
      <c r="U240" s="40">
        <v>30155.07</v>
      </c>
      <c r="V240" s="63">
        <v>35430.04</v>
      </c>
      <c r="W240" s="40">
        <v>100000</v>
      </c>
      <c r="X240" s="40">
        <v>0</v>
      </c>
      <c r="Y240" s="63">
        <v>12913.61</v>
      </c>
      <c r="Z240" s="36">
        <v>4</v>
      </c>
      <c r="AA240" s="41">
        <f t="shared" si="3"/>
        <v>3.2284025000000001E-2</v>
      </c>
    </row>
    <row r="241" spans="1:27" x14ac:dyDescent="0.35">
      <c r="A241" s="36">
        <v>2021</v>
      </c>
      <c r="B241" s="37">
        <v>7114</v>
      </c>
      <c r="C241" s="38" t="s">
        <v>1267</v>
      </c>
      <c r="D241" s="38" t="s">
        <v>798</v>
      </c>
      <c r="E241" s="38" t="s">
        <v>2356</v>
      </c>
      <c r="F241" s="38" t="s">
        <v>2357</v>
      </c>
      <c r="G241" s="38" t="s">
        <v>2358</v>
      </c>
      <c r="H241" s="38" t="s">
        <v>12</v>
      </c>
      <c r="I241" s="38" t="s">
        <v>113</v>
      </c>
      <c r="J241" s="38" t="s">
        <v>2345</v>
      </c>
      <c r="K241" s="37">
        <v>8123</v>
      </c>
      <c r="L241" s="38" t="s">
        <v>115</v>
      </c>
      <c r="M241" s="38" t="s">
        <v>4533</v>
      </c>
      <c r="N241" s="38" t="s">
        <v>4534</v>
      </c>
      <c r="O241" s="38" t="s">
        <v>4524</v>
      </c>
      <c r="P241" s="38" t="s">
        <v>33</v>
      </c>
      <c r="Q241" s="39">
        <v>42159</v>
      </c>
      <c r="R241" s="39">
        <v>44073</v>
      </c>
      <c r="S241" s="40">
        <v>2200000</v>
      </c>
      <c r="T241" s="63">
        <v>1678074.8</v>
      </c>
      <c r="U241" s="40">
        <v>152289.51999999999</v>
      </c>
      <c r="V241" s="63">
        <v>103292.2</v>
      </c>
      <c r="W241" s="40">
        <v>2200000</v>
      </c>
      <c r="X241" s="40">
        <v>0</v>
      </c>
      <c r="Y241" s="63">
        <v>418633</v>
      </c>
      <c r="Z241" s="36">
        <v>6</v>
      </c>
      <c r="AA241" s="41">
        <f t="shared" si="3"/>
        <v>3.1714621212121215E-2</v>
      </c>
    </row>
    <row r="242" spans="1:27" x14ac:dyDescent="0.35">
      <c r="A242" s="36">
        <v>2021</v>
      </c>
      <c r="B242" s="37">
        <v>6112</v>
      </c>
      <c r="C242" s="38" t="s">
        <v>195</v>
      </c>
      <c r="D242" s="38" t="s">
        <v>109</v>
      </c>
      <c r="E242" s="38" t="s">
        <v>2392</v>
      </c>
      <c r="F242" s="38" t="s">
        <v>970</v>
      </c>
      <c r="G242" s="38" t="s">
        <v>2393</v>
      </c>
      <c r="H242" s="38" t="s">
        <v>12</v>
      </c>
      <c r="I242" s="38" t="s">
        <v>113</v>
      </c>
      <c r="J242" s="38" t="s">
        <v>516</v>
      </c>
      <c r="K242" s="37">
        <v>9348</v>
      </c>
      <c r="L242" s="38" t="s">
        <v>243</v>
      </c>
      <c r="M242" s="38" t="s">
        <v>4548</v>
      </c>
      <c r="N242" s="38" t="s">
        <v>4534</v>
      </c>
      <c r="O242" s="38" t="s">
        <v>4519</v>
      </c>
      <c r="P242" s="38" t="s">
        <v>17</v>
      </c>
      <c r="Q242" s="39">
        <v>42200</v>
      </c>
      <c r="R242" s="39">
        <v>44043</v>
      </c>
      <c r="S242" s="40">
        <v>3054028</v>
      </c>
      <c r="T242" s="63">
        <v>1961395.9</v>
      </c>
      <c r="U242" s="40">
        <v>213778.93</v>
      </c>
      <c r="V242" s="63">
        <v>608685.77</v>
      </c>
      <c r="W242" s="40">
        <v>3054028</v>
      </c>
      <c r="X242" s="40">
        <v>0</v>
      </c>
      <c r="Y242" s="63">
        <v>483946.33</v>
      </c>
      <c r="Z242" s="36">
        <v>5</v>
      </c>
      <c r="AA242" s="41">
        <f t="shared" si="3"/>
        <v>3.1692330915106218E-2</v>
      </c>
    </row>
    <row r="243" spans="1:27" x14ac:dyDescent="0.35">
      <c r="A243" s="36">
        <v>2021</v>
      </c>
      <c r="B243" s="37">
        <v>9045</v>
      </c>
      <c r="C243" s="38" t="s">
        <v>1387</v>
      </c>
      <c r="D243" s="38" t="s">
        <v>1155</v>
      </c>
      <c r="E243" s="38" t="s">
        <v>4348</v>
      </c>
      <c r="F243" s="38" t="s">
        <v>4349</v>
      </c>
      <c r="G243" s="38" t="s">
        <v>4350</v>
      </c>
      <c r="H243" s="38" t="s">
        <v>12</v>
      </c>
      <c r="I243" s="38" t="s">
        <v>113</v>
      </c>
      <c r="J243" s="38" t="s">
        <v>4351</v>
      </c>
      <c r="K243" s="37">
        <v>9830</v>
      </c>
      <c r="L243" s="38" t="s">
        <v>53</v>
      </c>
      <c r="M243" s="38" t="s">
        <v>4548</v>
      </c>
      <c r="N243" s="38" t="s">
        <v>4534</v>
      </c>
      <c r="O243" s="38" t="s">
        <v>4520</v>
      </c>
      <c r="P243" s="38" t="s">
        <v>77</v>
      </c>
      <c r="Q243" s="39">
        <v>43803</v>
      </c>
      <c r="R243" s="39">
        <v>44377</v>
      </c>
      <c r="S243" s="40">
        <v>750000</v>
      </c>
      <c r="T243" s="63">
        <v>0</v>
      </c>
      <c r="U243" s="40">
        <v>0</v>
      </c>
      <c r="V243" s="63">
        <v>0</v>
      </c>
      <c r="W243" s="40">
        <v>375000</v>
      </c>
      <c r="X243" s="40">
        <v>375000</v>
      </c>
      <c r="Y243" s="63">
        <v>375000</v>
      </c>
      <c r="Z243" s="36">
        <v>16</v>
      </c>
      <c r="AA243" s="41">
        <f t="shared" si="3"/>
        <v>3.125E-2</v>
      </c>
    </row>
    <row r="244" spans="1:27" x14ac:dyDescent="0.35">
      <c r="A244" s="36">
        <v>2021</v>
      </c>
      <c r="B244" s="37">
        <v>6113</v>
      </c>
      <c r="C244" s="38" t="s">
        <v>267</v>
      </c>
      <c r="D244" s="38" t="s">
        <v>109</v>
      </c>
      <c r="E244" s="38" t="s">
        <v>3897</v>
      </c>
      <c r="F244" s="38" t="s">
        <v>3898</v>
      </c>
      <c r="G244" s="38" t="s">
        <v>3899</v>
      </c>
      <c r="H244" s="38" t="s">
        <v>12</v>
      </c>
      <c r="I244" s="38" t="s">
        <v>113</v>
      </c>
      <c r="J244" s="38" t="s">
        <v>217</v>
      </c>
      <c r="K244" s="37">
        <v>9349</v>
      </c>
      <c r="L244" s="38" t="s">
        <v>126</v>
      </c>
      <c r="M244" s="38" t="s">
        <v>4548</v>
      </c>
      <c r="N244" s="38" t="s">
        <v>4534</v>
      </c>
      <c r="O244" s="38" t="s">
        <v>4520</v>
      </c>
      <c r="P244" s="38" t="s">
        <v>430</v>
      </c>
      <c r="Q244" s="39">
        <v>43514</v>
      </c>
      <c r="R244" s="39">
        <v>44043</v>
      </c>
      <c r="S244" s="40">
        <v>200000</v>
      </c>
      <c r="T244" s="63">
        <v>148317.37</v>
      </c>
      <c r="U244" s="40">
        <v>114484.83</v>
      </c>
      <c r="V244" s="63">
        <v>20453.240000000002</v>
      </c>
      <c r="W244" s="40">
        <v>200000</v>
      </c>
      <c r="X244" s="40">
        <v>0</v>
      </c>
      <c r="Y244" s="63">
        <v>31229.39</v>
      </c>
      <c r="Z244" s="36">
        <v>5</v>
      </c>
      <c r="AA244" s="41">
        <f t="shared" si="3"/>
        <v>3.1229390000000003E-2</v>
      </c>
    </row>
    <row r="245" spans="1:27" x14ac:dyDescent="0.35">
      <c r="A245" s="36">
        <v>2021</v>
      </c>
      <c r="B245" s="37">
        <v>6113</v>
      </c>
      <c r="C245" s="38" t="s">
        <v>267</v>
      </c>
      <c r="D245" s="38" t="s">
        <v>109</v>
      </c>
      <c r="E245" s="38" t="s">
        <v>4313</v>
      </c>
      <c r="F245" s="38" t="s">
        <v>4314</v>
      </c>
      <c r="G245" s="38" t="s">
        <v>4315</v>
      </c>
      <c r="H245" s="38" t="s">
        <v>12</v>
      </c>
      <c r="I245" s="38" t="s">
        <v>113</v>
      </c>
      <c r="J245" s="38" t="s">
        <v>442</v>
      </c>
      <c r="K245" s="37">
        <v>9348</v>
      </c>
      <c r="L245" s="38" t="s">
        <v>243</v>
      </c>
      <c r="M245" s="38" t="s">
        <v>4548</v>
      </c>
      <c r="N245" s="38" t="s">
        <v>4534</v>
      </c>
      <c r="O245" s="38" t="s">
        <v>4519</v>
      </c>
      <c r="P245" s="38" t="s">
        <v>366</v>
      </c>
      <c r="Q245" s="39">
        <v>43776</v>
      </c>
      <c r="R245" s="39">
        <v>44043</v>
      </c>
      <c r="S245" s="40">
        <v>650000</v>
      </c>
      <c r="T245" s="63">
        <v>80808.12</v>
      </c>
      <c r="U245" s="40">
        <v>80808.12</v>
      </c>
      <c r="V245" s="63">
        <v>467814.47</v>
      </c>
      <c r="W245" s="40">
        <v>650000</v>
      </c>
      <c r="X245" s="40">
        <v>0</v>
      </c>
      <c r="Y245" s="63">
        <v>101377.41</v>
      </c>
      <c r="Z245" s="36">
        <v>5</v>
      </c>
      <c r="AA245" s="41">
        <f t="shared" si="3"/>
        <v>3.1193049230769231E-2</v>
      </c>
    </row>
    <row r="246" spans="1:27" x14ac:dyDescent="0.35">
      <c r="A246" s="36">
        <v>2021</v>
      </c>
      <c r="B246" s="37">
        <v>8074</v>
      </c>
      <c r="C246" s="38" t="s">
        <v>1287</v>
      </c>
      <c r="D246" s="38" t="s">
        <v>1137</v>
      </c>
      <c r="E246" s="38" t="s">
        <v>3902</v>
      </c>
      <c r="F246" s="38" t="s">
        <v>3903</v>
      </c>
      <c r="G246" s="38" t="s">
        <v>3904</v>
      </c>
      <c r="H246" s="38" t="s">
        <v>12</v>
      </c>
      <c r="I246" s="38" t="s">
        <v>113</v>
      </c>
      <c r="J246" s="38" t="s">
        <v>2629</v>
      </c>
      <c r="K246" s="37">
        <v>9350</v>
      </c>
      <c r="L246" s="38" t="s">
        <v>145</v>
      </c>
      <c r="M246" s="38" t="s">
        <v>4548</v>
      </c>
      <c r="N246" s="38" t="s">
        <v>4534</v>
      </c>
      <c r="O246" s="38" t="s">
        <v>4521</v>
      </c>
      <c r="P246" s="38" t="s">
        <v>689</v>
      </c>
      <c r="Q246" s="39">
        <v>43522</v>
      </c>
      <c r="R246" s="39">
        <v>44043</v>
      </c>
      <c r="S246" s="40">
        <v>500000</v>
      </c>
      <c r="T246" s="63">
        <v>204087.31</v>
      </c>
      <c r="U246" s="40">
        <v>181750.1</v>
      </c>
      <c r="V246" s="63">
        <v>218020.06</v>
      </c>
      <c r="W246" s="40">
        <v>500000</v>
      </c>
      <c r="X246" s="40">
        <v>0</v>
      </c>
      <c r="Y246" s="63">
        <v>77892.63</v>
      </c>
      <c r="Z246" s="36">
        <v>5</v>
      </c>
      <c r="AA246" s="41">
        <f t="shared" si="3"/>
        <v>3.1157052000000001E-2</v>
      </c>
    </row>
    <row r="247" spans="1:27" x14ac:dyDescent="0.35">
      <c r="A247" s="36">
        <v>2020</v>
      </c>
      <c r="B247" s="37">
        <v>6113</v>
      </c>
      <c r="C247" s="38" t="s">
        <v>267</v>
      </c>
      <c r="D247" s="38" t="s">
        <v>109</v>
      </c>
      <c r="E247" s="38" t="s">
        <v>3970</v>
      </c>
      <c r="F247" s="38" t="s">
        <v>3971</v>
      </c>
      <c r="G247" s="38" t="s">
        <v>3972</v>
      </c>
      <c r="H247" s="38" t="s">
        <v>12</v>
      </c>
      <c r="I247" s="38" t="s">
        <v>113</v>
      </c>
      <c r="J247" s="38" t="s">
        <v>241</v>
      </c>
      <c r="K247" s="37">
        <v>9348</v>
      </c>
      <c r="L247" s="38" t="s">
        <v>243</v>
      </c>
      <c r="M247" s="38" t="s">
        <v>4548</v>
      </c>
      <c r="N247" s="38" t="s">
        <v>4534</v>
      </c>
      <c r="O247" s="38" t="s">
        <v>4519</v>
      </c>
      <c r="P247" s="38" t="s">
        <v>250</v>
      </c>
      <c r="Q247" s="39">
        <v>43571</v>
      </c>
      <c r="R247" s="39">
        <v>44012</v>
      </c>
      <c r="S247" s="40">
        <v>400000</v>
      </c>
      <c r="T247" s="63">
        <v>200768.78</v>
      </c>
      <c r="U247" s="40">
        <v>179587.83</v>
      </c>
      <c r="V247" s="63">
        <v>149389.95000000001</v>
      </c>
      <c r="W247" s="40">
        <v>400000</v>
      </c>
      <c r="X247" s="40">
        <v>0</v>
      </c>
      <c r="Y247" s="63">
        <v>49841.27</v>
      </c>
      <c r="Z247" s="36">
        <v>4</v>
      </c>
      <c r="AA247" s="41">
        <f t="shared" si="3"/>
        <v>3.1150793749999999E-2</v>
      </c>
    </row>
    <row r="248" spans="1:27" x14ac:dyDescent="0.35">
      <c r="A248" s="36">
        <v>2021</v>
      </c>
      <c r="B248" s="37">
        <v>9003</v>
      </c>
      <c r="C248" s="38" t="s">
        <v>1397</v>
      </c>
      <c r="D248" s="38" t="s">
        <v>1151</v>
      </c>
      <c r="E248" s="38" t="s">
        <v>4298</v>
      </c>
      <c r="F248" s="38" t="s">
        <v>4299</v>
      </c>
      <c r="G248" s="38" t="s">
        <v>4300</v>
      </c>
      <c r="H248" s="38" t="s">
        <v>12</v>
      </c>
      <c r="I248" s="38" t="s">
        <v>113</v>
      </c>
      <c r="J248" s="38" t="s">
        <v>4301</v>
      </c>
      <c r="K248" s="37">
        <v>9351</v>
      </c>
      <c r="L248" s="38" t="s">
        <v>34</v>
      </c>
      <c r="M248" s="38" t="s">
        <v>4548</v>
      </c>
      <c r="N248" s="38" t="s">
        <v>4534</v>
      </c>
      <c r="O248" s="38" t="s">
        <v>4522</v>
      </c>
      <c r="P248" s="38" t="s">
        <v>193</v>
      </c>
      <c r="Q248" s="39">
        <v>43770</v>
      </c>
      <c r="R248" s="39">
        <v>44377</v>
      </c>
      <c r="S248" s="40">
        <v>600013.36</v>
      </c>
      <c r="T248" s="63">
        <v>64969</v>
      </c>
      <c r="U248" s="40">
        <v>64969</v>
      </c>
      <c r="V248" s="63">
        <v>239452.88</v>
      </c>
      <c r="W248" s="40">
        <v>593096.34</v>
      </c>
      <c r="X248" s="40">
        <v>6917.0200000000186</v>
      </c>
      <c r="Y248" s="63">
        <v>297997.82</v>
      </c>
      <c r="Z248" s="36">
        <v>16</v>
      </c>
      <c r="AA248" s="41">
        <f t="shared" si="3"/>
        <v>3.104074840933542E-2</v>
      </c>
    </row>
    <row r="249" spans="1:27" x14ac:dyDescent="0.35">
      <c r="A249" s="36">
        <v>2021</v>
      </c>
      <c r="B249" s="37">
        <v>9045</v>
      </c>
      <c r="C249" s="38" t="s">
        <v>1387</v>
      </c>
      <c r="D249" s="38" t="s">
        <v>1155</v>
      </c>
      <c r="E249" s="38" t="s">
        <v>4352</v>
      </c>
      <c r="F249" s="38" t="s">
        <v>3941</v>
      </c>
      <c r="G249" s="38" t="s">
        <v>4353</v>
      </c>
      <c r="H249" s="38" t="s">
        <v>12</v>
      </c>
      <c r="I249" s="38" t="s">
        <v>113</v>
      </c>
      <c r="J249" s="38" t="s">
        <v>857</v>
      </c>
      <c r="K249" s="37">
        <v>9348</v>
      </c>
      <c r="L249" s="38" t="s">
        <v>243</v>
      </c>
      <c r="M249" s="38" t="s">
        <v>4548</v>
      </c>
      <c r="N249" s="38" t="s">
        <v>4534</v>
      </c>
      <c r="O249" s="38" t="s">
        <v>4519</v>
      </c>
      <c r="P249" s="38" t="s">
        <v>521</v>
      </c>
      <c r="Q249" s="39">
        <v>43803</v>
      </c>
      <c r="R249" s="39">
        <v>44347</v>
      </c>
      <c r="S249" s="40">
        <v>500000</v>
      </c>
      <c r="T249" s="63">
        <v>3076.25</v>
      </c>
      <c r="U249" s="40">
        <v>3076.25</v>
      </c>
      <c r="V249" s="63">
        <v>14173.75</v>
      </c>
      <c r="W249" s="40">
        <v>250000</v>
      </c>
      <c r="X249" s="40">
        <v>250000</v>
      </c>
      <c r="Y249" s="63">
        <v>232750</v>
      </c>
      <c r="Z249" s="36">
        <v>15</v>
      </c>
      <c r="AA249" s="41">
        <f t="shared" si="3"/>
        <v>3.1033333333333336E-2</v>
      </c>
    </row>
    <row r="250" spans="1:27" x14ac:dyDescent="0.35">
      <c r="A250" s="36">
        <v>2020</v>
      </c>
      <c r="B250" s="37">
        <v>8318</v>
      </c>
      <c r="C250" s="38" t="s">
        <v>1346</v>
      </c>
      <c r="D250" s="38" t="s">
        <v>901</v>
      </c>
      <c r="E250" s="38" t="s">
        <v>3241</v>
      </c>
      <c r="F250" s="38" t="s">
        <v>3242</v>
      </c>
      <c r="G250" s="38" t="s">
        <v>3243</v>
      </c>
      <c r="H250" s="38" t="s">
        <v>12</v>
      </c>
      <c r="I250" s="38" t="s">
        <v>113</v>
      </c>
      <c r="J250" s="38" t="s">
        <v>3244</v>
      </c>
      <c r="K250" s="37">
        <v>9343</v>
      </c>
      <c r="L250" s="38" t="s">
        <v>2634</v>
      </c>
      <c r="M250" s="38" t="s">
        <v>4537</v>
      </c>
      <c r="N250" s="38" t="s">
        <v>4538</v>
      </c>
      <c r="O250" s="38" t="s">
        <v>4522</v>
      </c>
      <c r="P250" s="38" t="s">
        <v>318</v>
      </c>
      <c r="Q250" s="39">
        <v>43041</v>
      </c>
      <c r="R250" s="39">
        <v>44012</v>
      </c>
      <c r="S250" s="40">
        <v>430000</v>
      </c>
      <c r="T250" s="63">
        <v>324474.45</v>
      </c>
      <c r="U250" s="40">
        <v>72980.899999999994</v>
      </c>
      <c r="V250" s="63">
        <v>53400.19</v>
      </c>
      <c r="W250" s="40">
        <v>430000</v>
      </c>
      <c r="X250" s="40">
        <v>0</v>
      </c>
      <c r="Y250" s="63">
        <v>52125.36</v>
      </c>
      <c r="Z250" s="36">
        <v>4</v>
      </c>
      <c r="AA250" s="41">
        <f t="shared" si="3"/>
        <v>3.0305441860465118E-2</v>
      </c>
    </row>
    <row r="251" spans="1:27" x14ac:dyDescent="0.35">
      <c r="A251" s="36">
        <v>2020</v>
      </c>
      <c r="B251" s="37">
        <v>7113</v>
      </c>
      <c r="C251" s="38" t="s">
        <v>813</v>
      </c>
      <c r="D251" s="38" t="s">
        <v>798</v>
      </c>
      <c r="E251" s="38" t="s">
        <v>3111</v>
      </c>
      <c r="F251" s="38" t="s">
        <v>2449</v>
      </c>
      <c r="G251" s="38" t="s">
        <v>3112</v>
      </c>
      <c r="H251" s="38" t="s">
        <v>12</v>
      </c>
      <c r="I251" s="38" t="s">
        <v>113</v>
      </c>
      <c r="J251" s="38" t="s">
        <v>3069</v>
      </c>
      <c r="K251" s="37">
        <v>9364</v>
      </c>
      <c r="L251" s="38" t="s">
        <v>39</v>
      </c>
      <c r="M251" s="38" t="s">
        <v>4548</v>
      </c>
      <c r="N251" s="38" t="s">
        <v>4534</v>
      </c>
      <c r="O251" s="38" t="s">
        <v>4525</v>
      </c>
      <c r="P251" s="38" t="s">
        <v>144</v>
      </c>
      <c r="Q251" s="39">
        <v>42940</v>
      </c>
      <c r="R251" s="39">
        <v>44012</v>
      </c>
      <c r="S251" s="40">
        <v>500000</v>
      </c>
      <c r="T251" s="63">
        <v>438781.31</v>
      </c>
      <c r="U251" s="40">
        <v>158476.63</v>
      </c>
      <c r="V251" s="63">
        <v>859.34</v>
      </c>
      <c r="W251" s="40">
        <v>500000</v>
      </c>
      <c r="X251" s="40">
        <v>0</v>
      </c>
      <c r="Y251" s="63">
        <v>60359.35</v>
      </c>
      <c r="Z251" s="36">
        <v>4</v>
      </c>
      <c r="AA251" s="41">
        <f t="shared" si="3"/>
        <v>3.0179675E-2</v>
      </c>
    </row>
    <row r="252" spans="1:27" x14ac:dyDescent="0.35">
      <c r="A252" s="36">
        <v>2020</v>
      </c>
      <c r="B252" s="37">
        <v>6114</v>
      </c>
      <c r="C252" s="38" t="s">
        <v>201</v>
      </c>
      <c r="D252" s="38" t="s">
        <v>109</v>
      </c>
      <c r="E252" s="38" t="s">
        <v>4109</v>
      </c>
      <c r="F252" s="38" t="s">
        <v>4110</v>
      </c>
      <c r="G252" s="38" t="s">
        <v>4111</v>
      </c>
      <c r="H252" s="38" t="s">
        <v>12</v>
      </c>
      <c r="I252" s="38" t="s">
        <v>113</v>
      </c>
      <c r="J252" s="38" t="s">
        <v>159</v>
      </c>
      <c r="K252" s="37">
        <v>9354</v>
      </c>
      <c r="L252" s="38" t="s">
        <v>132</v>
      </c>
      <c r="M252" s="38" t="s">
        <v>4548</v>
      </c>
      <c r="N252" s="38" t="s">
        <v>4534</v>
      </c>
      <c r="O252" s="38" t="s">
        <v>4519</v>
      </c>
      <c r="P252" s="38" t="s">
        <v>1981</v>
      </c>
      <c r="Q252" s="39">
        <v>43646</v>
      </c>
      <c r="R252" s="39">
        <v>44012</v>
      </c>
      <c r="S252" s="40">
        <v>230000</v>
      </c>
      <c r="T252" s="63">
        <v>191532.7</v>
      </c>
      <c r="U252" s="40">
        <v>191532.7</v>
      </c>
      <c r="V252" s="63">
        <v>10957.26</v>
      </c>
      <c r="W252" s="40">
        <v>230000</v>
      </c>
      <c r="X252" s="40">
        <v>0</v>
      </c>
      <c r="Y252" s="63">
        <v>27510.04</v>
      </c>
      <c r="Z252" s="36">
        <v>4</v>
      </c>
      <c r="AA252" s="41">
        <f t="shared" si="3"/>
        <v>2.9902217391304348E-2</v>
      </c>
    </row>
    <row r="253" spans="1:27" x14ac:dyDescent="0.35">
      <c r="A253" s="36">
        <v>2020</v>
      </c>
      <c r="B253" s="37">
        <v>7114</v>
      </c>
      <c r="C253" s="38" t="s">
        <v>1267</v>
      </c>
      <c r="D253" s="38" t="s">
        <v>798</v>
      </c>
      <c r="E253" s="38" t="s">
        <v>2880</v>
      </c>
      <c r="F253" s="38" t="s">
        <v>2881</v>
      </c>
      <c r="G253" s="38" t="s">
        <v>2882</v>
      </c>
      <c r="H253" s="38" t="s">
        <v>12</v>
      </c>
      <c r="I253" s="38" t="s">
        <v>113</v>
      </c>
      <c r="J253" s="38" t="s">
        <v>2879</v>
      </c>
      <c r="K253" s="37">
        <v>9364</v>
      </c>
      <c r="L253" s="38" t="s">
        <v>39</v>
      </c>
      <c r="M253" s="38" t="s">
        <v>4548</v>
      </c>
      <c r="N253" s="38" t="s">
        <v>4534</v>
      </c>
      <c r="O253" s="38" t="s">
        <v>4524</v>
      </c>
      <c r="P253" s="38" t="s">
        <v>33</v>
      </c>
      <c r="Q253" s="39">
        <v>42690</v>
      </c>
      <c r="R253" s="39">
        <v>44012</v>
      </c>
      <c r="S253" s="40">
        <v>300000</v>
      </c>
      <c r="T253" s="63">
        <v>257593.12</v>
      </c>
      <c r="U253" s="40">
        <v>30433.8</v>
      </c>
      <c r="V253" s="63">
        <v>6876.5</v>
      </c>
      <c r="W253" s="40">
        <v>300000</v>
      </c>
      <c r="X253" s="40">
        <v>0</v>
      </c>
      <c r="Y253" s="63">
        <v>35530.379999999997</v>
      </c>
      <c r="Z253" s="36">
        <v>4</v>
      </c>
      <c r="AA253" s="41">
        <f t="shared" si="3"/>
        <v>2.9608649999999997E-2</v>
      </c>
    </row>
    <row r="254" spans="1:27" x14ac:dyDescent="0.35">
      <c r="A254" s="36">
        <v>2021</v>
      </c>
      <c r="B254" s="37">
        <v>8213</v>
      </c>
      <c r="C254" s="38" t="s">
        <v>1340</v>
      </c>
      <c r="D254" s="38" t="s">
        <v>1139</v>
      </c>
      <c r="E254" s="38" t="s">
        <v>3700</v>
      </c>
      <c r="F254" s="38" t="s">
        <v>3701</v>
      </c>
      <c r="G254" s="38" t="s">
        <v>3702</v>
      </c>
      <c r="H254" s="38" t="s">
        <v>12</v>
      </c>
      <c r="I254" s="38" t="s">
        <v>113</v>
      </c>
      <c r="J254" s="38" t="s">
        <v>429</v>
      </c>
      <c r="K254" s="37">
        <v>9349</v>
      </c>
      <c r="L254" s="38" t="s">
        <v>126</v>
      </c>
      <c r="M254" s="38" t="s">
        <v>4548</v>
      </c>
      <c r="N254" s="38" t="s">
        <v>4534</v>
      </c>
      <c r="O254" s="38" t="s">
        <v>4520</v>
      </c>
      <c r="P254" s="38" t="s">
        <v>477</v>
      </c>
      <c r="Q254" s="39">
        <v>43371</v>
      </c>
      <c r="R254" s="39">
        <v>44196</v>
      </c>
      <c r="S254" s="40">
        <v>300000</v>
      </c>
      <c r="T254" s="63">
        <v>133123.78</v>
      </c>
      <c r="U254" s="40">
        <v>76418.7</v>
      </c>
      <c r="V254" s="63">
        <v>80142.23</v>
      </c>
      <c r="W254" s="40">
        <v>300000</v>
      </c>
      <c r="X254" s="40">
        <v>0</v>
      </c>
      <c r="Y254" s="63">
        <v>86733.99</v>
      </c>
      <c r="Z254" s="36">
        <v>10</v>
      </c>
      <c r="AA254" s="41">
        <f t="shared" si="3"/>
        <v>2.8911330000000002E-2</v>
      </c>
    </row>
    <row r="255" spans="1:27" x14ac:dyDescent="0.35">
      <c r="A255" s="36">
        <v>2021</v>
      </c>
      <c r="B255" s="37">
        <v>8519</v>
      </c>
      <c r="C255" s="38" t="s">
        <v>1366</v>
      </c>
      <c r="D255" s="38" t="s">
        <v>1143</v>
      </c>
      <c r="E255" s="38" t="s">
        <v>4464</v>
      </c>
      <c r="F255" s="38" t="s">
        <v>4465</v>
      </c>
      <c r="G255" s="38" t="s">
        <v>4466</v>
      </c>
      <c r="H255" s="38" t="s">
        <v>12</v>
      </c>
      <c r="I255" s="38" t="s">
        <v>113</v>
      </c>
      <c r="J255" s="38" t="s">
        <v>255</v>
      </c>
      <c r="K255" s="37">
        <v>9244</v>
      </c>
      <c r="L255" s="38" t="s">
        <v>207</v>
      </c>
      <c r="M255" s="38" t="s">
        <v>4546</v>
      </c>
      <c r="N255" s="38" t="s">
        <v>4534</v>
      </c>
      <c r="O255" s="38" t="s">
        <v>4519</v>
      </c>
      <c r="P255" s="38" t="s">
        <v>2494</v>
      </c>
      <c r="Q255" s="39">
        <v>43880</v>
      </c>
      <c r="R255" s="39">
        <v>44196</v>
      </c>
      <c r="S255" s="40">
        <v>200000</v>
      </c>
      <c r="T255" s="63">
        <v>0</v>
      </c>
      <c r="U255" s="40">
        <v>0</v>
      </c>
      <c r="V255" s="63">
        <v>142269</v>
      </c>
      <c r="W255" s="40">
        <v>200000</v>
      </c>
      <c r="X255" s="40">
        <v>0</v>
      </c>
      <c r="Y255" s="63">
        <v>57731</v>
      </c>
      <c r="Z255" s="36">
        <v>10</v>
      </c>
      <c r="AA255" s="41">
        <f t="shared" si="3"/>
        <v>2.8865499999999999E-2</v>
      </c>
    </row>
    <row r="256" spans="1:27" x14ac:dyDescent="0.35">
      <c r="A256" s="36">
        <v>2022</v>
      </c>
      <c r="B256" s="37">
        <v>8521</v>
      </c>
      <c r="C256" s="38" t="s">
        <v>1370</v>
      </c>
      <c r="D256" s="38" t="s">
        <v>1143</v>
      </c>
      <c r="E256" s="38" t="s">
        <v>4166</v>
      </c>
      <c r="F256" s="38" t="s">
        <v>4167</v>
      </c>
      <c r="G256" s="38" t="s">
        <v>4168</v>
      </c>
      <c r="H256" s="38" t="s">
        <v>12</v>
      </c>
      <c r="I256" s="38" t="s">
        <v>113</v>
      </c>
      <c r="J256" s="38" t="s">
        <v>2633</v>
      </c>
      <c r="K256" s="37">
        <v>9343</v>
      </c>
      <c r="L256" s="38" t="s">
        <v>2634</v>
      </c>
      <c r="M256" s="38" t="s">
        <v>4537</v>
      </c>
      <c r="N256" s="38" t="s">
        <v>4538</v>
      </c>
      <c r="O256" s="38" t="s">
        <v>4519</v>
      </c>
      <c r="P256" s="38" t="s">
        <v>370</v>
      </c>
      <c r="Q256" s="39">
        <v>43690</v>
      </c>
      <c r="R256" s="39">
        <v>44742</v>
      </c>
      <c r="S256" s="40">
        <v>1500000</v>
      </c>
      <c r="T256" s="63">
        <v>183930.85</v>
      </c>
      <c r="U256" s="40">
        <v>183930.85</v>
      </c>
      <c r="V256" s="63">
        <v>106640</v>
      </c>
      <c r="W256" s="40">
        <v>1500000</v>
      </c>
      <c r="X256" s="40">
        <v>0</v>
      </c>
      <c r="Y256" s="63">
        <v>1209429.1499999999</v>
      </c>
      <c r="Z256" s="36">
        <v>28</v>
      </c>
      <c r="AA256" s="41">
        <f t="shared" si="3"/>
        <v>2.8795932142857139E-2</v>
      </c>
    </row>
    <row r="257" spans="1:27" x14ac:dyDescent="0.35">
      <c r="A257" s="36">
        <v>2020</v>
      </c>
      <c r="B257" s="37">
        <v>8074</v>
      </c>
      <c r="C257" s="38" t="s">
        <v>1287</v>
      </c>
      <c r="D257" s="38" t="s">
        <v>1137</v>
      </c>
      <c r="E257" s="38" t="s">
        <v>3724</v>
      </c>
      <c r="F257" s="38" t="s">
        <v>3725</v>
      </c>
      <c r="G257" s="38" t="s">
        <v>3726</v>
      </c>
      <c r="H257" s="38" t="s">
        <v>12</v>
      </c>
      <c r="I257" s="38" t="s">
        <v>113</v>
      </c>
      <c r="J257" s="38" t="s">
        <v>3727</v>
      </c>
      <c r="K257" s="37">
        <v>9359</v>
      </c>
      <c r="L257" s="38" t="s">
        <v>3728</v>
      </c>
      <c r="M257" s="38" t="s">
        <v>4545</v>
      </c>
      <c r="N257" s="38" t="s">
        <v>4534</v>
      </c>
      <c r="O257" s="38" t="s">
        <v>4521</v>
      </c>
      <c r="P257" s="38" t="s">
        <v>2437</v>
      </c>
      <c r="Q257" s="39">
        <v>43388</v>
      </c>
      <c r="R257" s="39">
        <v>43951</v>
      </c>
      <c r="S257" s="40">
        <v>150000</v>
      </c>
      <c r="T257" s="63">
        <v>138394.42000000001</v>
      </c>
      <c r="U257" s="40">
        <v>40391.339999999997</v>
      </c>
      <c r="V257" s="63">
        <v>3000</v>
      </c>
      <c r="W257" s="40">
        <v>150000</v>
      </c>
      <c r="X257" s="40">
        <v>0</v>
      </c>
      <c r="Y257" s="63">
        <v>8605.58</v>
      </c>
      <c r="Z257" s="36">
        <v>2</v>
      </c>
      <c r="AA257" s="41">
        <f t="shared" si="3"/>
        <v>2.8685266666666667E-2</v>
      </c>
    </row>
    <row r="258" spans="1:27" x14ac:dyDescent="0.35">
      <c r="A258" s="36">
        <v>2021</v>
      </c>
      <c r="B258" s="37">
        <v>8472</v>
      </c>
      <c r="C258" s="38" t="s">
        <v>1350</v>
      </c>
      <c r="D258" s="38" t="s">
        <v>1137</v>
      </c>
      <c r="E258" s="38" t="s">
        <v>3786</v>
      </c>
      <c r="F258" s="38" t="s">
        <v>3787</v>
      </c>
      <c r="G258" s="38" t="s">
        <v>3788</v>
      </c>
      <c r="H258" s="38" t="s">
        <v>12</v>
      </c>
      <c r="I258" s="38" t="s">
        <v>113</v>
      </c>
      <c r="J258" s="38" t="s">
        <v>3789</v>
      </c>
      <c r="K258" s="37">
        <v>9629</v>
      </c>
      <c r="L258" s="38" t="s">
        <v>170</v>
      </c>
      <c r="M258" s="38" t="s">
        <v>4533</v>
      </c>
      <c r="N258" s="38" t="s">
        <v>4534</v>
      </c>
      <c r="O258" s="38" t="s">
        <v>4524</v>
      </c>
      <c r="P258" s="38" t="s">
        <v>33</v>
      </c>
      <c r="Q258" s="39">
        <v>43411</v>
      </c>
      <c r="R258" s="39">
        <v>44074</v>
      </c>
      <c r="S258" s="40">
        <v>525000</v>
      </c>
      <c r="T258" s="63">
        <v>374067.91</v>
      </c>
      <c r="U258" s="40">
        <v>252965.38</v>
      </c>
      <c r="V258" s="63">
        <v>62704</v>
      </c>
      <c r="W258" s="40">
        <v>525000</v>
      </c>
      <c r="X258" s="40">
        <v>0</v>
      </c>
      <c r="Y258" s="63">
        <v>88228.09</v>
      </c>
      <c r="Z258" s="36">
        <v>6</v>
      </c>
      <c r="AA258" s="41">
        <f t="shared" si="3"/>
        <v>2.8008917460317459E-2</v>
      </c>
    </row>
    <row r="259" spans="1:27" x14ac:dyDescent="0.35">
      <c r="A259" s="36">
        <v>2021</v>
      </c>
      <c r="B259" s="37">
        <v>8975</v>
      </c>
      <c r="C259" s="38" t="s">
        <v>1393</v>
      </c>
      <c r="D259" s="38" t="s">
        <v>1137</v>
      </c>
      <c r="E259" s="38" t="s">
        <v>4198</v>
      </c>
      <c r="F259" s="38" t="s">
        <v>4199</v>
      </c>
      <c r="G259" s="38" t="s">
        <v>4200</v>
      </c>
      <c r="H259" s="38" t="s">
        <v>12</v>
      </c>
      <c r="I259" s="38" t="s">
        <v>113</v>
      </c>
      <c r="J259" s="38" t="s">
        <v>402</v>
      </c>
      <c r="K259" s="37">
        <v>9348</v>
      </c>
      <c r="L259" s="38" t="s">
        <v>243</v>
      </c>
      <c r="M259" s="38" t="s">
        <v>4548</v>
      </c>
      <c r="N259" s="38" t="s">
        <v>4534</v>
      </c>
      <c r="O259" s="38" t="s">
        <v>4519</v>
      </c>
      <c r="P259" s="38" t="s">
        <v>2454</v>
      </c>
      <c r="Q259" s="39">
        <v>43711</v>
      </c>
      <c r="R259" s="39">
        <v>44074</v>
      </c>
      <c r="S259" s="40">
        <v>150000</v>
      </c>
      <c r="T259" s="63">
        <v>37714.85</v>
      </c>
      <c r="U259" s="40">
        <v>37714.85</v>
      </c>
      <c r="V259" s="63">
        <v>87230.56</v>
      </c>
      <c r="W259" s="40">
        <v>150000</v>
      </c>
      <c r="X259" s="40">
        <v>0</v>
      </c>
      <c r="Y259" s="63">
        <v>25054.59</v>
      </c>
      <c r="Z259" s="36">
        <v>6</v>
      </c>
      <c r="AA259" s="41">
        <f t="shared" si="3"/>
        <v>2.7838433333333332E-2</v>
      </c>
    </row>
    <row r="260" spans="1:27" x14ac:dyDescent="0.35">
      <c r="A260" s="36">
        <v>2020</v>
      </c>
      <c r="B260" s="37">
        <v>7113</v>
      </c>
      <c r="C260" s="38" t="s">
        <v>813</v>
      </c>
      <c r="D260" s="38" t="s">
        <v>798</v>
      </c>
      <c r="E260" s="38" t="s">
        <v>3461</v>
      </c>
      <c r="F260" s="38" t="s">
        <v>3462</v>
      </c>
      <c r="G260" s="38" t="s">
        <v>3463</v>
      </c>
      <c r="H260" s="38" t="s">
        <v>12</v>
      </c>
      <c r="I260" s="38" t="s">
        <v>113</v>
      </c>
      <c r="J260" s="38" t="s">
        <v>853</v>
      </c>
      <c r="K260" s="37">
        <v>9350</v>
      </c>
      <c r="L260" s="38" t="s">
        <v>145</v>
      </c>
      <c r="M260" s="38" t="s">
        <v>4548</v>
      </c>
      <c r="N260" s="38" t="s">
        <v>4534</v>
      </c>
      <c r="O260" s="38" t="s">
        <v>4521</v>
      </c>
      <c r="P260" s="38" t="s">
        <v>534</v>
      </c>
      <c r="Q260" s="39">
        <v>43189</v>
      </c>
      <c r="R260" s="39">
        <v>44012</v>
      </c>
      <c r="S260" s="40">
        <v>750000</v>
      </c>
      <c r="T260" s="63">
        <v>378717.94</v>
      </c>
      <c r="U260" s="40">
        <v>188499.98</v>
      </c>
      <c r="V260" s="63">
        <v>287782.88</v>
      </c>
      <c r="W260" s="40">
        <v>750000</v>
      </c>
      <c r="X260" s="40">
        <v>0</v>
      </c>
      <c r="Y260" s="63">
        <v>83499.179999999993</v>
      </c>
      <c r="Z260" s="36">
        <v>4</v>
      </c>
      <c r="AA260" s="41">
        <f t="shared" si="3"/>
        <v>2.7833059999999996E-2</v>
      </c>
    </row>
    <row r="261" spans="1:27" x14ac:dyDescent="0.35">
      <c r="A261" s="36">
        <v>2020</v>
      </c>
      <c r="B261" s="37">
        <v>7114</v>
      </c>
      <c r="C261" s="38" t="s">
        <v>1267</v>
      </c>
      <c r="D261" s="38" t="s">
        <v>798</v>
      </c>
      <c r="E261" s="38" t="s">
        <v>2519</v>
      </c>
      <c r="F261" s="38" t="s">
        <v>2520</v>
      </c>
      <c r="G261" s="38" t="s">
        <v>2521</v>
      </c>
      <c r="H261" s="38" t="s">
        <v>12</v>
      </c>
      <c r="I261" s="38" t="s">
        <v>113</v>
      </c>
      <c r="J261" s="38" t="s">
        <v>2522</v>
      </c>
      <c r="K261" s="37">
        <v>9364</v>
      </c>
      <c r="L261" s="38" t="s">
        <v>39</v>
      </c>
      <c r="M261" s="38" t="s">
        <v>4548</v>
      </c>
      <c r="N261" s="38" t="s">
        <v>4534</v>
      </c>
      <c r="O261" s="38" t="s">
        <v>4524</v>
      </c>
      <c r="P261" s="38" t="s">
        <v>33</v>
      </c>
      <c r="Q261" s="39">
        <v>42390</v>
      </c>
      <c r="R261" s="39">
        <v>44012</v>
      </c>
      <c r="S261" s="40">
        <v>500000</v>
      </c>
      <c r="T261" s="63">
        <v>387876.36</v>
      </c>
      <c r="U261" s="40">
        <v>46048.56</v>
      </c>
      <c r="V261" s="63">
        <v>56458</v>
      </c>
      <c r="W261" s="40">
        <v>500000</v>
      </c>
      <c r="X261" s="40">
        <v>0</v>
      </c>
      <c r="Y261" s="63">
        <v>55665.64</v>
      </c>
      <c r="Z261" s="36">
        <v>4</v>
      </c>
      <c r="AA261" s="41">
        <f t="shared" si="3"/>
        <v>2.7832820000000001E-2</v>
      </c>
    </row>
    <row r="262" spans="1:27" x14ac:dyDescent="0.35">
      <c r="A262" s="36">
        <v>2022</v>
      </c>
      <c r="B262" s="37">
        <v>9045</v>
      </c>
      <c r="C262" s="38" t="s">
        <v>1387</v>
      </c>
      <c r="D262" s="38" t="s">
        <v>1155</v>
      </c>
      <c r="E262" s="38" t="s">
        <v>4423</v>
      </c>
      <c r="F262" s="38" t="s">
        <v>4424</v>
      </c>
      <c r="G262" s="38" t="s">
        <v>1387</v>
      </c>
      <c r="H262" s="38" t="s">
        <v>12</v>
      </c>
      <c r="I262" s="38" t="s">
        <v>113</v>
      </c>
      <c r="J262" s="38" t="s">
        <v>4425</v>
      </c>
      <c r="K262" s="37">
        <v>9384</v>
      </c>
      <c r="L262" s="38" t="s">
        <v>1600</v>
      </c>
      <c r="M262" s="38" t="s">
        <v>4543</v>
      </c>
      <c r="N262" s="38" t="s">
        <v>4542</v>
      </c>
      <c r="O262" s="38" t="s">
        <v>4525</v>
      </c>
      <c r="P262" s="38" t="s">
        <v>99</v>
      </c>
      <c r="Q262" s="39">
        <v>43866</v>
      </c>
      <c r="R262" s="39">
        <v>44439</v>
      </c>
      <c r="S262" s="40">
        <v>200000</v>
      </c>
      <c r="T262" s="63">
        <v>0</v>
      </c>
      <c r="U262" s="40">
        <v>0</v>
      </c>
      <c r="V262" s="63">
        <v>0</v>
      </c>
      <c r="W262" s="40">
        <v>100000</v>
      </c>
      <c r="X262" s="40">
        <v>100000</v>
      </c>
      <c r="Y262" s="63">
        <v>100000</v>
      </c>
      <c r="Z262" s="36">
        <v>18</v>
      </c>
      <c r="AA262" s="41">
        <f t="shared" si="3"/>
        <v>2.7777777777777776E-2</v>
      </c>
    </row>
    <row r="263" spans="1:27" x14ac:dyDescent="0.35">
      <c r="A263" s="36">
        <v>2021</v>
      </c>
      <c r="B263" s="37">
        <v>6113</v>
      </c>
      <c r="C263" s="38" t="s">
        <v>267</v>
      </c>
      <c r="D263" s="38" t="s">
        <v>109</v>
      </c>
      <c r="E263" s="38" t="s">
        <v>3391</v>
      </c>
      <c r="F263" s="38" t="s">
        <v>3392</v>
      </c>
      <c r="G263" s="38" t="s">
        <v>3393</v>
      </c>
      <c r="H263" s="38" t="s">
        <v>12</v>
      </c>
      <c r="I263" s="38" t="s">
        <v>113</v>
      </c>
      <c r="J263" s="38" t="s">
        <v>3394</v>
      </c>
      <c r="K263" s="37">
        <v>9351</v>
      </c>
      <c r="L263" s="38" t="s">
        <v>34</v>
      </c>
      <c r="M263" s="38" t="s">
        <v>4548</v>
      </c>
      <c r="N263" s="38" t="s">
        <v>4534</v>
      </c>
      <c r="O263" s="38" t="s">
        <v>4522</v>
      </c>
      <c r="P263" s="38" t="s">
        <v>2652</v>
      </c>
      <c r="Q263" s="39">
        <v>43154</v>
      </c>
      <c r="R263" s="39">
        <v>44043</v>
      </c>
      <c r="S263" s="40">
        <v>500000</v>
      </c>
      <c r="T263" s="63">
        <v>375164.88</v>
      </c>
      <c r="U263" s="40">
        <v>53124.95</v>
      </c>
      <c r="V263" s="63">
        <v>56530.5</v>
      </c>
      <c r="W263" s="40">
        <v>500000</v>
      </c>
      <c r="X263" s="40">
        <v>0</v>
      </c>
      <c r="Y263" s="63">
        <v>68304.62</v>
      </c>
      <c r="Z263" s="36">
        <v>5</v>
      </c>
      <c r="AA263" s="41">
        <f t="shared" si="3"/>
        <v>2.7321847999999999E-2</v>
      </c>
    </row>
    <row r="264" spans="1:27" x14ac:dyDescent="0.35">
      <c r="A264" s="36">
        <v>2020</v>
      </c>
      <c r="B264" s="37">
        <v>8074</v>
      </c>
      <c r="C264" s="38" t="s">
        <v>1287</v>
      </c>
      <c r="D264" s="38" t="s">
        <v>1137</v>
      </c>
      <c r="E264" s="38" t="s">
        <v>3878</v>
      </c>
      <c r="F264" s="38" t="s">
        <v>3879</v>
      </c>
      <c r="G264" s="38" t="s">
        <v>3880</v>
      </c>
      <c r="H264" s="38" t="s">
        <v>12</v>
      </c>
      <c r="I264" s="38" t="s">
        <v>113</v>
      </c>
      <c r="J264" s="38" t="s">
        <v>540</v>
      </c>
      <c r="K264" s="37">
        <v>9350</v>
      </c>
      <c r="L264" s="38" t="s">
        <v>145</v>
      </c>
      <c r="M264" s="38" t="s">
        <v>4548</v>
      </c>
      <c r="N264" s="38" t="s">
        <v>4534</v>
      </c>
      <c r="O264" s="38" t="s">
        <v>4521</v>
      </c>
      <c r="P264" s="38" t="s">
        <v>286</v>
      </c>
      <c r="Q264" s="39">
        <v>43504</v>
      </c>
      <c r="R264" s="39">
        <v>44012</v>
      </c>
      <c r="S264" s="40">
        <v>200000</v>
      </c>
      <c r="T264" s="63">
        <v>31553.66</v>
      </c>
      <c r="U264" s="40">
        <v>31553.66</v>
      </c>
      <c r="V264" s="63">
        <v>146700</v>
      </c>
      <c r="W264" s="40">
        <v>200000</v>
      </c>
      <c r="X264" s="40">
        <v>0</v>
      </c>
      <c r="Y264" s="63">
        <v>21746.34</v>
      </c>
      <c r="Z264" s="36">
        <v>4</v>
      </c>
      <c r="AA264" s="41">
        <f t="shared" si="3"/>
        <v>2.7182925E-2</v>
      </c>
    </row>
    <row r="265" spans="1:27" x14ac:dyDescent="0.35">
      <c r="A265" s="36">
        <v>2021</v>
      </c>
      <c r="B265" s="37">
        <v>6113</v>
      </c>
      <c r="C265" s="38" t="s">
        <v>267</v>
      </c>
      <c r="D265" s="38" t="s">
        <v>109</v>
      </c>
      <c r="E265" s="38" t="s">
        <v>4210</v>
      </c>
      <c r="F265" s="38" t="s">
        <v>2686</v>
      </c>
      <c r="G265" s="38" t="s">
        <v>4211</v>
      </c>
      <c r="H265" s="38" t="s">
        <v>12</v>
      </c>
      <c r="I265" s="38" t="s">
        <v>113</v>
      </c>
      <c r="J265" s="38" t="s">
        <v>280</v>
      </c>
      <c r="K265" s="37">
        <v>9348</v>
      </c>
      <c r="L265" s="38" t="s">
        <v>243</v>
      </c>
      <c r="M265" s="38" t="s">
        <v>4548</v>
      </c>
      <c r="N265" s="38" t="s">
        <v>4534</v>
      </c>
      <c r="O265" s="38" t="s">
        <v>4519</v>
      </c>
      <c r="P265" s="38" t="s">
        <v>472</v>
      </c>
      <c r="Q265" s="39">
        <v>43711</v>
      </c>
      <c r="R265" s="39">
        <v>44043</v>
      </c>
      <c r="S265" s="40">
        <v>200000</v>
      </c>
      <c r="T265" s="63">
        <v>114184.95</v>
      </c>
      <c r="U265" s="40">
        <v>114184.95</v>
      </c>
      <c r="V265" s="63">
        <v>58860.82</v>
      </c>
      <c r="W265" s="40">
        <v>200000</v>
      </c>
      <c r="X265" s="40">
        <v>0</v>
      </c>
      <c r="Y265" s="63">
        <v>26954.23</v>
      </c>
      <c r="Z265" s="36">
        <v>5</v>
      </c>
      <c r="AA265" s="41">
        <f t="shared" si="3"/>
        <v>2.6954230000000003E-2</v>
      </c>
    </row>
    <row r="266" spans="1:27" x14ac:dyDescent="0.35">
      <c r="A266" s="36">
        <v>2020</v>
      </c>
      <c r="B266" s="37">
        <v>7309</v>
      </c>
      <c r="C266" s="38" t="s">
        <v>900</v>
      </c>
      <c r="D266" s="38" t="s">
        <v>901</v>
      </c>
      <c r="E266" s="38" t="s">
        <v>2710</v>
      </c>
      <c r="F266" s="38" t="s">
        <v>918</v>
      </c>
      <c r="G266" s="38" t="s">
        <v>2711</v>
      </c>
      <c r="H266" s="38" t="s">
        <v>12</v>
      </c>
      <c r="I266" s="38" t="s">
        <v>113</v>
      </c>
      <c r="J266" s="38" t="s">
        <v>920</v>
      </c>
      <c r="K266" s="37">
        <v>9780</v>
      </c>
      <c r="L266" s="38" t="s">
        <v>921</v>
      </c>
      <c r="M266" s="38" t="s">
        <v>4528</v>
      </c>
      <c r="N266" s="38" t="s">
        <v>4529</v>
      </c>
      <c r="O266" s="38" t="s">
        <v>4524</v>
      </c>
      <c r="P266" s="38" t="s">
        <v>33</v>
      </c>
      <c r="Q266" s="39">
        <v>42530</v>
      </c>
      <c r="R266" s="39">
        <v>44012</v>
      </c>
      <c r="S266" s="40">
        <v>3114309</v>
      </c>
      <c r="T266" s="63">
        <v>2596632.7400000002</v>
      </c>
      <c r="U266" s="40">
        <v>577604.32999999996</v>
      </c>
      <c r="V266" s="63">
        <v>197077.68</v>
      </c>
      <c r="W266" s="40">
        <v>3114308.5</v>
      </c>
      <c r="X266" s="40">
        <v>0.5</v>
      </c>
      <c r="Y266" s="63">
        <v>320598.08</v>
      </c>
      <c r="Z266" s="36">
        <v>4</v>
      </c>
      <c r="AA266" s="41">
        <f t="shared" si="3"/>
        <v>2.5735891974752668E-2</v>
      </c>
    </row>
    <row r="267" spans="1:27" x14ac:dyDescent="0.35">
      <c r="A267" s="36">
        <v>2020</v>
      </c>
      <c r="B267" s="37">
        <v>8084</v>
      </c>
      <c r="C267" s="38" t="s">
        <v>934</v>
      </c>
      <c r="D267" s="38" t="s">
        <v>1137</v>
      </c>
      <c r="E267" s="38" t="s">
        <v>3760</v>
      </c>
      <c r="F267" s="38" t="s">
        <v>3761</v>
      </c>
      <c r="G267" s="38" t="s">
        <v>3762</v>
      </c>
      <c r="H267" s="38" t="s">
        <v>12</v>
      </c>
      <c r="I267" s="38" t="s">
        <v>113</v>
      </c>
      <c r="J267" s="38" t="s">
        <v>3633</v>
      </c>
      <c r="K267" s="37">
        <v>8123</v>
      </c>
      <c r="L267" s="38" t="s">
        <v>115</v>
      </c>
      <c r="M267" s="38" t="s">
        <v>4533</v>
      </c>
      <c r="N267" s="38" t="s">
        <v>4534</v>
      </c>
      <c r="O267" s="38" t="s">
        <v>4524</v>
      </c>
      <c r="P267" s="38" t="s">
        <v>33</v>
      </c>
      <c r="Q267" s="39">
        <v>43399</v>
      </c>
      <c r="R267" s="39">
        <v>44012</v>
      </c>
      <c r="S267" s="40">
        <v>620000</v>
      </c>
      <c r="T267" s="63">
        <v>504416.58</v>
      </c>
      <c r="U267" s="40">
        <v>256519.18</v>
      </c>
      <c r="V267" s="63">
        <v>51897</v>
      </c>
      <c r="W267" s="40">
        <v>620000</v>
      </c>
      <c r="X267" s="40">
        <v>0</v>
      </c>
      <c r="Y267" s="63">
        <v>63686.42</v>
      </c>
      <c r="Z267" s="36">
        <v>4</v>
      </c>
      <c r="AA267" s="41">
        <f t="shared" si="3"/>
        <v>2.5680008064516129E-2</v>
      </c>
    </row>
    <row r="268" spans="1:27" x14ac:dyDescent="0.35">
      <c r="A268" s="36">
        <v>2021</v>
      </c>
      <c r="B268" s="37">
        <v>8074</v>
      </c>
      <c r="C268" s="38" t="s">
        <v>1287</v>
      </c>
      <c r="D268" s="38" t="s">
        <v>1137</v>
      </c>
      <c r="E268" s="38" t="s">
        <v>3659</v>
      </c>
      <c r="F268" s="38" t="s">
        <v>3660</v>
      </c>
      <c r="G268" s="38" t="s">
        <v>3661</v>
      </c>
      <c r="H268" s="38" t="s">
        <v>12</v>
      </c>
      <c r="I268" s="38" t="s">
        <v>113</v>
      </c>
      <c r="J268" s="38" t="s">
        <v>2568</v>
      </c>
      <c r="K268" s="37">
        <v>9350</v>
      </c>
      <c r="L268" s="38" t="s">
        <v>145</v>
      </c>
      <c r="M268" s="38" t="s">
        <v>4548</v>
      </c>
      <c r="N268" s="38" t="s">
        <v>4534</v>
      </c>
      <c r="O268" s="38" t="s">
        <v>4521</v>
      </c>
      <c r="P268" s="38" t="s">
        <v>3090</v>
      </c>
      <c r="Q268" s="39">
        <v>43361</v>
      </c>
      <c r="R268" s="39">
        <v>44074</v>
      </c>
      <c r="S268" s="40">
        <v>500000</v>
      </c>
      <c r="T268" s="63">
        <v>328382.73</v>
      </c>
      <c r="U268" s="40">
        <v>235762.49</v>
      </c>
      <c r="V268" s="63">
        <v>94953.75</v>
      </c>
      <c r="W268" s="40">
        <v>500000</v>
      </c>
      <c r="X268" s="40">
        <v>0</v>
      </c>
      <c r="Y268" s="63">
        <v>76663.520000000004</v>
      </c>
      <c r="Z268" s="36">
        <v>6</v>
      </c>
      <c r="AA268" s="41">
        <f t="shared" si="3"/>
        <v>2.5554506666666667E-2</v>
      </c>
    </row>
    <row r="269" spans="1:27" x14ac:dyDescent="0.35">
      <c r="A269" s="36">
        <v>2020</v>
      </c>
      <c r="B269" s="37">
        <v>8072</v>
      </c>
      <c r="C269" s="38" t="s">
        <v>1281</v>
      </c>
      <c r="D269" s="38" t="s">
        <v>1137</v>
      </c>
      <c r="E269" s="38" t="s">
        <v>3568</v>
      </c>
      <c r="F269" s="38" t="s">
        <v>2805</v>
      </c>
      <c r="G269" s="38" t="s">
        <v>3569</v>
      </c>
      <c r="H269" s="38" t="s">
        <v>12</v>
      </c>
      <c r="I269" s="38" t="s">
        <v>113</v>
      </c>
      <c r="J269" s="38" t="s">
        <v>505</v>
      </c>
      <c r="K269" s="37">
        <v>9354</v>
      </c>
      <c r="L269" s="38" t="s">
        <v>132</v>
      </c>
      <c r="M269" s="38" t="s">
        <v>4548</v>
      </c>
      <c r="N269" s="38" t="s">
        <v>4534</v>
      </c>
      <c r="O269" s="38" t="s">
        <v>4519</v>
      </c>
      <c r="P269" s="38" t="s">
        <v>2303</v>
      </c>
      <c r="Q269" s="39">
        <v>43242</v>
      </c>
      <c r="R269" s="39">
        <v>43980</v>
      </c>
      <c r="S269" s="40">
        <v>368000</v>
      </c>
      <c r="T269" s="63">
        <v>294262.71000000002</v>
      </c>
      <c r="U269" s="40">
        <v>205533.35</v>
      </c>
      <c r="V269" s="63">
        <v>45578</v>
      </c>
      <c r="W269" s="40">
        <v>368000</v>
      </c>
      <c r="X269" s="40">
        <v>0</v>
      </c>
      <c r="Y269" s="63">
        <v>28159.29</v>
      </c>
      <c r="Z269" s="36">
        <v>3</v>
      </c>
      <c r="AA269" s="41">
        <f t="shared" si="3"/>
        <v>2.5506603260869565E-2</v>
      </c>
    </row>
    <row r="270" spans="1:27" x14ac:dyDescent="0.35">
      <c r="A270" s="42">
        <v>2020</v>
      </c>
      <c r="B270" s="43">
        <v>7113</v>
      </c>
      <c r="C270" s="44" t="s">
        <v>813</v>
      </c>
      <c r="D270" s="44" t="s">
        <v>798</v>
      </c>
      <c r="E270" s="44" t="s">
        <v>2863</v>
      </c>
      <c r="F270" s="44" t="s">
        <v>2864</v>
      </c>
      <c r="G270" s="44" t="s">
        <v>2865</v>
      </c>
      <c r="H270" s="44" t="s">
        <v>12</v>
      </c>
      <c r="I270" s="44" t="s">
        <v>113</v>
      </c>
      <c r="J270" s="44" t="s">
        <v>516</v>
      </c>
      <c r="K270" s="43">
        <v>9348</v>
      </c>
      <c r="L270" s="44" t="s">
        <v>243</v>
      </c>
      <c r="M270" s="44" t="s">
        <v>4548</v>
      </c>
      <c r="N270" s="44" t="s">
        <v>4534</v>
      </c>
      <c r="O270" s="44" t="s">
        <v>4519</v>
      </c>
      <c r="P270" s="44" t="s">
        <v>17</v>
      </c>
      <c r="Q270" s="45">
        <v>42745</v>
      </c>
      <c r="R270" s="45">
        <v>44012</v>
      </c>
      <c r="S270" s="46">
        <v>3000000</v>
      </c>
      <c r="T270" s="64">
        <v>2598537.37</v>
      </c>
      <c r="U270" s="46">
        <v>359349.48</v>
      </c>
      <c r="V270" s="64">
        <v>102115</v>
      </c>
      <c r="W270" s="46">
        <v>3000000</v>
      </c>
      <c r="X270" s="46">
        <v>0</v>
      </c>
      <c r="Y270" s="64">
        <v>299347.63</v>
      </c>
      <c r="Z270" s="42">
        <v>4</v>
      </c>
      <c r="AA270" s="65">
        <f t="shared" si="3"/>
        <v>2.4945635833333334E-2</v>
      </c>
    </row>
    <row r="271" spans="1:27" x14ac:dyDescent="0.35">
      <c r="A271" s="42">
        <v>2020</v>
      </c>
      <c r="B271" s="43">
        <v>8318</v>
      </c>
      <c r="C271" s="44" t="s">
        <v>1346</v>
      </c>
      <c r="D271" s="44" t="s">
        <v>901</v>
      </c>
      <c r="E271" s="44" t="s">
        <v>4266</v>
      </c>
      <c r="F271" s="44" t="s">
        <v>3414</v>
      </c>
      <c r="G271" s="44" t="s">
        <v>4267</v>
      </c>
      <c r="H271" s="44" t="s">
        <v>12</v>
      </c>
      <c r="I271" s="44" t="s">
        <v>113</v>
      </c>
      <c r="J271" s="44" t="s">
        <v>3416</v>
      </c>
      <c r="K271" s="43">
        <v>9340</v>
      </c>
      <c r="L271" s="44" t="s">
        <v>182</v>
      </c>
      <c r="M271" s="44" t="s">
        <v>4537</v>
      </c>
      <c r="N271" s="44" t="s">
        <v>4538</v>
      </c>
      <c r="O271" s="44" t="s">
        <v>4519</v>
      </c>
      <c r="P271" s="44" t="s">
        <v>1531</v>
      </c>
      <c r="Q271" s="45">
        <v>43727</v>
      </c>
      <c r="R271" s="45">
        <v>44012</v>
      </c>
      <c r="S271" s="46">
        <v>100000</v>
      </c>
      <c r="T271" s="64">
        <v>75628.97</v>
      </c>
      <c r="U271" s="46">
        <v>75628.97</v>
      </c>
      <c r="V271" s="64">
        <v>14432.82</v>
      </c>
      <c r="W271" s="46">
        <v>100000</v>
      </c>
      <c r="X271" s="46">
        <v>0</v>
      </c>
      <c r="Y271" s="64">
        <v>9938.2099999999991</v>
      </c>
      <c r="Z271" s="42">
        <v>4</v>
      </c>
      <c r="AA271" s="65">
        <f t="shared" si="3"/>
        <v>2.4845524999999997E-2</v>
      </c>
    </row>
    <row r="272" spans="1:27" x14ac:dyDescent="0.35">
      <c r="A272" s="42">
        <v>2020</v>
      </c>
      <c r="B272" s="43">
        <v>7114</v>
      </c>
      <c r="C272" s="44" t="s">
        <v>1267</v>
      </c>
      <c r="D272" s="44" t="s">
        <v>798</v>
      </c>
      <c r="E272" s="44" t="s">
        <v>2342</v>
      </c>
      <c r="F272" s="44" t="s">
        <v>2343</v>
      </c>
      <c r="G272" s="44" t="s">
        <v>2344</v>
      </c>
      <c r="H272" s="44" t="s">
        <v>12</v>
      </c>
      <c r="I272" s="44" t="s">
        <v>113</v>
      </c>
      <c r="J272" s="44" t="s">
        <v>2345</v>
      </c>
      <c r="K272" s="43">
        <v>8123</v>
      </c>
      <c r="L272" s="44" t="s">
        <v>115</v>
      </c>
      <c r="M272" s="44" t="s">
        <v>4533</v>
      </c>
      <c r="N272" s="44" t="s">
        <v>4534</v>
      </c>
      <c r="O272" s="44" t="s">
        <v>4524</v>
      </c>
      <c r="P272" s="44" t="s">
        <v>33</v>
      </c>
      <c r="Q272" s="45">
        <v>42156</v>
      </c>
      <c r="R272" s="45">
        <v>44012</v>
      </c>
      <c r="S272" s="46">
        <v>1435500</v>
      </c>
      <c r="T272" s="64">
        <v>1116913.8</v>
      </c>
      <c r="U272" s="46">
        <v>265028.45</v>
      </c>
      <c r="V272" s="64">
        <v>176569.73</v>
      </c>
      <c r="W272" s="46">
        <v>1435500</v>
      </c>
      <c r="X272" s="46">
        <v>0</v>
      </c>
      <c r="Y272" s="64">
        <v>142016.47</v>
      </c>
      <c r="Z272" s="42">
        <v>4</v>
      </c>
      <c r="AA272" s="65">
        <f t="shared" si="3"/>
        <v>2.4732927551375829E-2</v>
      </c>
    </row>
    <row r="273" spans="1:27" x14ac:dyDescent="0.35">
      <c r="A273" s="42">
        <v>2021</v>
      </c>
      <c r="B273" s="43">
        <v>6069</v>
      </c>
      <c r="C273" s="44" t="s">
        <v>1254</v>
      </c>
      <c r="D273" s="44" t="s">
        <v>109</v>
      </c>
      <c r="E273" s="44" t="s">
        <v>3757</v>
      </c>
      <c r="F273" s="44" t="s">
        <v>3758</v>
      </c>
      <c r="G273" s="44" t="s">
        <v>3759</v>
      </c>
      <c r="H273" s="44" t="s">
        <v>12</v>
      </c>
      <c r="I273" s="44" t="s">
        <v>113</v>
      </c>
      <c r="J273" s="44" t="s">
        <v>137</v>
      </c>
      <c r="K273" s="43">
        <v>9354</v>
      </c>
      <c r="L273" s="44" t="s">
        <v>132</v>
      </c>
      <c r="M273" s="44" t="s">
        <v>4548</v>
      </c>
      <c r="N273" s="44" t="s">
        <v>4534</v>
      </c>
      <c r="O273" s="44" t="s">
        <v>4519</v>
      </c>
      <c r="P273" s="44" t="s">
        <v>370</v>
      </c>
      <c r="Q273" s="45">
        <v>43402</v>
      </c>
      <c r="R273" s="45">
        <v>44043</v>
      </c>
      <c r="S273" s="46">
        <v>450000</v>
      </c>
      <c r="T273" s="64">
        <v>313280.82</v>
      </c>
      <c r="U273" s="46">
        <v>123850.09</v>
      </c>
      <c r="V273" s="64">
        <v>81568</v>
      </c>
      <c r="W273" s="46">
        <v>450000</v>
      </c>
      <c r="X273" s="46">
        <v>0</v>
      </c>
      <c r="Y273" s="64">
        <v>55151.18</v>
      </c>
      <c r="Z273" s="42">
        <v>5</v>
      </c>
      <c r="AA273" s="65">
        <f t="shared" si="3"/>
        <v>2.4511635555555557E-2</v>
      </c>
    </row>
    <row r="274" spans="1:27" x14ac:dyDescent="0.35">
      <c r="A274" s="42">
        <v>2021</v>
      </c>
      <c r="B274" s="43">
        <v>6113</v>
      </c>
      <c r="C274" s="44" t="s">
        <v>267</v>
      </c>
      <c r="D274" s="44" t="s">
        <v>109</v>
      </c>
      <c r="E274" s="44" t="s">
        <v>3900</v>
      </c>
      <c r="F274" s="44" t="s">
        <v>3511</v>
      </c>
      <c r="G274" s="44" t="s">
        <v>3901</v>
      </c>
      <c r="H274" s="44" t="s">
        <v>12</v>
      </c>
      <c r="I274" s="44" t="s">
        <v>113</v>
      </c>
      <c r="J274" s="44" t="s">
        <v>317</v>
      </c>
      <c r="K274" s="43">
        <v>9348</v>
      </c>
      <c r="L274" s="44" t="s">
        <v>243</v>
      </c>
      <c r="M274" s="44" t="s">
        <v>4548</v>
      </c>
      <c r="N274" s="44" t="s">
        <v>4534</v>
      </c>
      <c r="O274" s="44" t="s">
        <v>4519</v>
      </c>
      <c r="P274" s="44" t="s">
        <v>281</v>
      </c>
      <c r="Q274" s="45">
        <v>43515</v>
      </c>
      <c r="R274" s="45">
        <v>44043</v>
      </c>
      <c r="S274" s="46">
        <v>500000</v>
      </c>
      <c r="T274" s="64">
        <v>105781.82</v>
      </c>
      <c r="U274" s="46">
        <v>105573.31</v>
      </c>
      <c r="V274" s="64">
        <v>82942.5</v>
      </c>
      <c r="W274" s="46">
        <v>250000</v>
      </c>
      <c r="X274" s="46">
        <v>250000</v>
      </c>
      <c r="Y274" s="64">
        <v>61275.68</v>
      </c>
      <c r="Z274" s="42">
        <v>5</v>
      </c>
      <c r="AA274" s="65">
        <f t="shared" si="3"/>
        <v>2.4510272E-2</v>
      </c>
    </row>
    <row r="275" spans="1:27" x14ac:dyDescent="0.35">
      <c r="A275" s="42">
        <v>2021</v>
      </c>
      <c r="B275" s="43">
        <v>9045</v>
      </c>
      <c r="C275" s="44" t="s">
        <v>1387</v>
      </c>
      <c r="D275" s="44" t="s">
        <v>1155</v>
      </c>
      <c r="E275" s="44" t="s">
        <v>3952</v>
      </c>
      <c r="F275" s="44" t="s">
        <v>2779</v>
      </c>
      <c r="G275" s="44" t="s">
        <v>3953</v>
      </c>
      <c r="H275" s="44" t="s">
        <v>12</v>
      </c>
      <c r="I275" s="44" t="s">
        <v>113</v>
      </c>
      <c r="J275" s="44" t="s">
        <v>968</v>
      </c>
      <c r="K275" s="43">
        <v>9830</v>
      </c>
      <c r="L275" s="44" t="s">
        <v>53</v>
      </c>
      <c r="M275" s="44" t="s">
        <v>4548</v>
      </c>
      <c r="N275" s="44" t="s">
        <v>4534</v>
      </c>
      <c r="O275" s="44" t="s">
        <v>4520</v>
      </c>
      <c r="P275" s="44" t="s">
        <v>311</v>
      </c>
      <c r="Q275" s="45">
        <v>43554</v>
      </c>
      <c r="R275" s="45">
        <v>44104</v>
      </c>
      <c r="S275" s="46">
        <v>600000</v>
      </c>
      <c r="T275" s="64">
        <v>169781.18</v>
      </c>
      <c r="U275" s="46">
        <v>140306.29999999999</v>
      </c>
      <c r="V275" s="64">
        <v>28335</v>
      </c>
      <c r="W275" s="46">
        <v>300000</v>
      </c>
      <c r="X275" s="46">
        <v>300000</v>
      </c>
      <c r="Y275" s="64">
        <v>101883.82</v>
      </c>
      <c r="Z275" s="42">
        <v>7</v>
      </c>
      <c r="AA275" s="65">
        <f t="shared" si="3"/>
        <v>2.4258052380952383E-2</v>
      </c>
    </row>
    <row r="276" spans="1:27" x14ac:dyDescent="0.35">
      <c r="A276" s="42">
        <v>2021</v>
      </c>
      <c r="B276" s="43">
        <v>8766</v>
      </c>
      <c r="C276" s="44" t="s">
        <v>1382</v>
      </c>
      <c r="D276" s="44" t="s">
        <v>1146</v>
      </c>
      <c r="E276" s="44" t="s">
        <v>3849</v>
      </c>
      <c r="F276" s="44" t="s">
        <v>3850</v>
      </c>
      <c r="G276" s="44" t="s">
        <v>3851</v>
      </c>
      <c r="H276" s="44" t="s">
        <v>12</v>
      </c>
      <c r="I276" s="44" t="s">
        <v>113</v>
      </c>
      <c r="J276" s="44" t="s">
        <v>2838</v>
      </c>
      <c r="K276" s="43">
        <v>9340</v>
      </c>
      <c r="L276" s="44" t="s">
        <v>182</v>
      </c>
      <c r="M276" s="44" t="s">
        <v>4537</v>
      </c>
      <c r="N276" s="44" t="s">
        <v>4538</v>
      </c>
      <c r="O276" s="44" t="s">
        <v>4519</v>
      </c>
      <c r="P276" s="44" t="s">
        <v>281</v>
      </c>
      <c r="Q276" s="45">
        <v>43488</v>
      </c>
      <c r="R276" s="45">
        <v>44165</v>
      </c>
      <c r="S276" s="46">
        <v>170000</v>
      </c>
      <c r="T276" s="64">
        <v>100559.38</v>
      </c>
      <c r="U276" s="46">
        <v>52575.45</v>
      </c>
      <c r="V276" s="64">
        <v>32450</v>
      </c>
      <c r="W276" s="46">
        <v>170000</v>
      </c>
      <c r="X276" s="46">
        <v>0</v>
      </c>
      <c r="Y276" s="64">
        <v>36990.620000000003</v>
      </c>
      <c r="Z276" s="42">
        <v>9</v>
      </c>
      <c r="AA276" s="65">
        <f t="shared" si="3"/>
        <v>2.4176875816993466E-2</v>
      </c>
    </row>
    <row r="277" spans="1:27" x14ac:dyDescent="0.35">
      <c r="A277" s="42">
        <v>2021</v>
      </c>
      <c r="B277" s="43">
        <v>6069</v>
      </c>
      <c r="C277" s="44" t="s">
        <v>1254</v>
      </c>
      <c r="D277" s="44" t="s">
        <v>109</v>
      </c>
      <c r="E277" s="44" t="s">
        <v>4290</v>
      </c>
      <c r="F277" s="44" t="s">
        <v>4199</v>
      </c>
      <c r="G277" s="44" t="s">
        <v>4291</v>
      </c>
      <c r="H277" s="44" t="s">
        <v>12</v>
      </c>
      <c r="I277" s="44" t="s">
        <v>113</v>
      </c>
      <c r="J277" s="44" t="s">
        <v>402</v>
      </c>
      <c r="K277" s="43">
        <v>9348</v>
      </c>
      <c r="L277" s="44" t="s">
        <v>243</v>
      </c>
      <c r="M277" s="44" t="s">
        <v>4548</v>
      </c>
      <c r="N277" s="44" t="s">
        <v>4534</v>
      </c>
      <c r="O277" s="44" t="s">
        <v>4519</v>
      </c>
      <c r="P277" s="44" t="s">
        <v>2454</v>
      </c>
      <c r="Q277" s="45">
        <v>43759</v>
      </c>
      <c r="R277" s="45">
        <v>44043</v>
      </c>
      <c r="S277" s="46">
        <v>225000</v>
      </c>
      <c r="T277" s="64">
        <v>112338.7</v>
      </c>
      <c r="U277" s="46">
        <v>112338.7</v>
      </c>
      <c r="V277" s="64">
        <v>85564</v>
      </c>
      <c r="W277" s="46">
        <v>225000</v>
      </c>
      <c r="X277" s="46">
        <v>0</v>
      </c>
      <c r="Y277" s="64">
        <v>27097.3</v>
      </c>
      <c r="Z277" s="42">
        <v>5</v>
      </c>
      <c r="AA277" s="65">
        <f t="shared" si="3"/>
        <v>2.4086488888888889E-2</v>
      </c>
    </row>
    <row r="278" spans="1:27" x14ac:dyDescent="0.35">
      <c r="A278" s="42">
        <v>2020</v>
      </c>
      <c r="B278" s="43">
        <v>8075</v>
      </c>
      <c r="C278" s="44" t="s">
        <v>1325</v>
      </c>
      <c r="D278" s="44" t="s">
        <v>1137</v>
      </c>
      <c r="E278" s="44" t="s">
        <v>3827</v>
      </c>
      <c r="F278" s="44" t="s">
        <v>3828</v>
      </c>
      <c r="G278" s="44" t="s">
        <v>3829</v>
      </c>
      <c r="H278" s="44" t="s">
        <v>12</v>
      </c>
      <c r="I278" s="44" t="s">
        <v>113</v>
      </c>
      <c r="J278" s="44" t="s">
        <v>3830</v>
      </c>
      <c r="K278" s="43">
        <v>9351</v>
      </c>
      <c r="L278" s="44" t="s">
        <v>34</v>
      </c>
      <c r="M278" s="44" t="s">
        <v>4548</v>
      </c>
      <c r="N278" s="44" t="s">
        <v>4534</v>
      </c>
      <c r="O278" s="44" t="s">
        <v>4522</v>
      </c>
      <c r="P278" s="44" t="s">
        <v>242</v>
      </c>
      <c r="Q278" s="45">
        <v>43456</v>
      </c>
      <c r="R278" s="45">
        <v>43982</v>
      </c>
      <c r="S278" s="46">
        <v>350000</v>
      </c>
      <c r="T278" s="64">
        <v>306051.42</v>
      </c>
      <c r="U278" s="46">
        <v>92042.240000000005</v>
      </c>
      <c r="V278" s="64">
        <v>18682.849999999999</v>
      </c>
      <c r="W278" s="46">
        <v>350000</v>
      </c>
      <c r="X278" s="46">
        <v>0</v>
      </c>
      <c r="Y278" s="64">
        <v>25265.73</v>
      </c>
      <c r="Z278" s="42">
        <v>3</v>
      </c>
      <c r="AA278" s="65">
        <f t="shared" si="3"/>
        <v>2.40626E-2</v>
      </c>
    </row>
    <row r="279" spans="1:27" x14ac:dyDescent="0.35">
      <c r="A279" s="42">
        <v>2020</v>
      </c>
      <c r="B279" s="43">
        <v>8519</v>
      </c>
      <c r="C279" s="44" t="s">
        <v>1366</v>
      </c>
      <c r="D279" s="44" t="s">
        <v>1143</v>
      </c>
      <c r="E279" s="44" t="s">
        <v>4019</v>
      </c>
      <c r="F279" s="44" t="s">
        <v>4020</v>
      </c>
      <c r="G279" s="44" t="s">
        <v>4021</v>
      </c>
      <c r="H279" s="44" t="s">
        <v>12</v>
      </c>
      <c r="I279" s="44" t="s">
        <v>113</v>
      </c>
      <c r="J279" s="44" t="s">
        <v>4022</v>
      </c>
      <c r="K279" s="43">
        <v>9552</v>
      </c>
      <c r="L279" s="44" t="s">
        <v>1522</v>
      </c>
      <c r="M279" s="44" t="s">
        <v>4528</v>
      </c>
      <c r="N279" s="44" t="s">
        <v>4529</v>
      </c>
      <c r="O279" s="44" t="s">
        <v>4519</v>
      </c>
      <c r="P279" s="44" t="s">
        <v>83</v>
      </c>
      <c r="Q279" s="45">
        <v>43606</v>
      </c>
      <c r="R279" s="45">
        <v>43982</v>
      </c>
      <c r="S279" s="46">
        <v>200000</v>
      </c>
      <c r="T279" s="64">
        <v>82002.12</v>
      </c>
      <c r="U279" s="46">
        <v>82002.12</v>
      </c>
      <c r="V279" s="64">
        <v>103593.75</v>
      </c>
      <c r="W279" s="46">
        <v>200000</v>
      </c>
      <c r="X279" s="46">
        <v>0</v>
      </c>
      <c r="Y279" s="64">
        <v>14404.13</v>
      </c>
      <c r="Z279" s="42">
        <v>3</v>
      </c>
      <c r="AA279" s="65">
        <f t="shared" si="3"/>
        <v>2.4006883333333329E-2</v>
      </c>
    </row>
    <row r="280" spans="1:27" x14ac:dyDescent="0.35">
      <c r="A280" s="42">
        <v>2020</v>
      </c>
      <c r="B280" s="43">
        <v>8075</v>
      </c>
      <c r="C280" s="44" t="s">
        <v>1325</v>
      </c>
      <c r="D280" s="44" t="s">
        <v>1137</v>
      </c>
      <c r="E280" s="44" t="s">
        <v>4160</v>
      </c>
      <c r="F280" s="44" t="s">
        <v>3386</v>
      </c>
      <c r="G280" s="44" t="s">
        <v>4161</v>
      </c>
      <c r="H280" s="44" t="s">
        <v>12</v>
      </c>
      <c r="I280" s="44" t="s">
        <v>113</v>
      </c>
      <c r="J280" s="44" t="s">
        <v>3388</v>
      </c>
      <c r="K280" s="43">
        <v>9351</v>
      </c>
      <c r="L280" s="44" t="s">
        <v>34</v>
      </c>
      <c r="M280" s="44" t="s">
        <v>4548</v>
      </c>
      <c r="N280" s="44" t="s">
        <v>4534</v>
      </c>
      <c r="O280" s="44" t="s">
        <v>4522</v>
      </c>
      <c r="P280" s="44" t="s">
        <v>763</v>
      </c>
      <c r="Q280" s="45">
        <v>43690</v>
      </c>
      <c r="R280" s="45">
        <v>43951</v>
      </c>
      <c r="S280" s="46">
        <v>49840</v>
      </c>
      <c r="T280" s="64">
        <v>25098.54</v>
      </c>
      <c r="U280" s="46">
        <v>25098.54</v>
      </c>
      <c r="V280" s="64">
        <v>22355</v>
      </c>
      <c r="W280" s="46">
        <v>49840</v>
      </c>
      <c r="X280" s="46">
        <v>0</v>
      </c>
      <c r="Y280" s="64">
        <v>2386.46</v>
      </c>
      <c r="Z280" s="42">
        <v>2</v>
      </c>
      <c r="AA280" s="65">
        <f t="shared" si="3"/>
        <v>2.3941211878009631E-2</v>
      </c>
    </row>
    <row r="281" spans="1:27" x14ac:dyDescent="0.35">
      <c r="A281" s="42">
        <v>2021</v>
      </c>
      <c r="B281" s="43">
        <v>8519</v>
      </c>
      <c r="C281" s="44" t="s">
        <v>1366</v>
      </c>
      <c r="D281" s="44" t="s">
        <v>1143</v>
      </c>
      <c r="E281" s="44" t="s">
        <v>4268</v>
      </c>
      <c r="F281" s="44" t="s">
        <v>4269</v>
      </c>
      <c r="G281" s="44" t="s">
        <v>4270</v>
      </c>
      <c r="H281" s="44" t="s">
        <v>12</v>
      </c>
      <c r="I281" s="44" t="s">
        <v>113</v>
      </c>
      <c r="J281" s="44" t="s">
        <v>887</v>
      </c>
      <c r="K281" s="43">
        <v>9778</v>
      </c>
      <c r="L281" s="44" t="s">
        <v>355</v>
      </c>
      <c r="M281" s="44" t="s">
        <v>4528</v>
      </c>
      <c r="N281" s="44" t="s">
        <v>4529</v>
      </c>
      <c r="O281" s="44" t="s">
        <v>4520</v>
      </c>
      <c r="P281" s="44" t="s">
        <v>450</v>
      </c>
      <c r="Q281" s="45">
        <v>43753</v>
      </c>
      <c r="R281" s="45">
        <v>44196</v>
      </c>
      <c r="S281" s="46">
        <v>200000</v>
      </c>
      <c r="T281" s="64">
        <v>33368.58</v>
      </c>
      <c r="U281" s="46">
        <v>33368.58</v>
      </c>
      <c r="V281" s="64">
        <v>119800</v>
      </c>
      <c r="W281" s="46">
        <v>200000</v>
      </c>
      <c r="X281" s="46">
        <v>0</v>
      </c>
      <c r="Y281" s="64">
        <v>46831.42</v>
      </c>
      <c r="Z281" s="42">
        <v>10</v>
      </c>
      <c r="AA281" s="65">
        <f t="shared" si="3"/>
        <v>2.3415709999999999E-2</v>
      </c>
    </row>
    <row r="282" spans="1:27" x14ac:dyDescent="0.35">
      <c r="A282" s="42">
        <v>2020</v>
      </c>
      <c r="B282" s="43">
        <v>8743</v>
      </c>
      <c r="C282" s="44" t="s">
        <v>1380</v>
      </c>
      <c r="D282" s="44" t="s">
        <v>1137</v>
      </c>
      <c r="E282" s="44" t="s">
        <v>3665</v>
      </c>
      <c r="F282" s="44" t="s">
        <v>3666</v>
      </c>
      <c r="G282" s="44" t="s">
        <v>3667</v>
      </c>
      <c r="H282" s="44" t="s">
        <v>12</v>
      </c>
      <c r="I282" s="44" t="s">
        <v>113</v>
      </c>
      <c r="J282" s="44" t="s">
        <v>3668</v>
      </c>
      <c r="K282" s="43">
        <v>9391</v>
      </c>
      <c r="L282" s="44" t="s">
        <v>2107</v>
      </c>
      <c r="M282" s="44" t="s">
        <v>4549</v>
      </c>
      <c r="N282" s="44" t="s">
        <v>4534</v>
      </c>
      <c r="O282" s="44" t="s">
        <v>4524</v>
      </c>
      <c r="P282" s="44" t="s">
        <v>33</v>
      </c>
      <c r="Q282" s="45">
        <v>43350</v>
      </c>
      <c r="R282" s="45">
        <v>44012</v>
      </c>
      <c r="S282" s="46">
        <v>200000</v>
      </c>
      <c r="T282" s="64">
        <v>181773.93</v>
      </c>
      <c r="U282" s="46">
        <v>161992.47</v>
      </c>
      <c r="V282" s="64">
        <v>0</v>
      </c>
      <c r="W282" s="46">
        <v>200000</v>
      </c>
      <c r="X282" s="46">
        <v>0</v>
      </c>
      <c r="Y282" s="64">
        <v>18226.07</v>
      </c>
      <c r="Z282" s="42">
        <v>4</v>
      </c>
      <c r="AA282" s="65">
        <f t="shared" si="3"/>
        <v>2.27825875E-2</v>
      </c>
    </row>
    <row r="283" spans="1:27" x14ac:dyDescent="0.35">
      <c r="A283" s="42">
        <v>2022</v>
      </c>
      <c r="B283" s="43">
        <v>9045</v>
      </c>
      <c r="C283" s="44" t="s">
        <v>1387</v>
      </c>
      <c r="D283" s="44" t="s">
        <v>1155</v>
      </c>
      <c r="E283" s="44" t="s">
        <v>4453</v>
      </c>
      <c r="F283" s="44" t="s">
        <v>4454</v>
      </c>
      <c r="G283" s="44" t="s">
        <v>4455</v>
      </c>
      <c r="H283" s="44" t="s">
        <v>12</v>
      </c>
      <c r="I283" s="44" t="s">
        <v>113</v>
      </c>
      <c r="J283" s="44" t="s">
        <v>4456</v>
      </c>
      <c r="K283" s="43">
        <v>9353</v>
      </c>
      <c r="L283" s="44" t="s">
        <v>989</v>
      </c>
      <c r="M283" s="44" t="s">
        <v>4548</v>
      </c>
      <c r="N283" s="44" t="s">
        <v>4534</v>
      </c>
      <c r="O283" s="44" t="s">
        <v>4525</v>
      </c>
      <c r="P283" s="44" t="s">
        <v>485</v>
      </c>
      <c r="Q283" s="45">
        <v>43879</v>
      </c>
      <c r="R283" s="45">
        <v>44561</v>
      </c>
      <c r="S283" s="46">
        <v>350000</v>
      </c>
      <c r="T283" s="64">
        <v>0</v>
      </c>
      <c r="U283" s="46">
        <v>0</v>
      </c>
      <c r="V283" s="64">
        <v>0</v>
      </c>
      <c r="W283" s="46">
        <v>175000</v>
      </c>
      <c r="X283" s="46">
        <v>175000</v>
      </c>
      <c r="Y283" s="64">
        <v>175000</v>
      </c>
      <c r="Z283" s="42">
        <v>22</v>
      </c>
      <c r="AA283" s="65">
        <f t="shared" si="3"/>
        <v>2.2727272727272728E-2</v>
      </c>
    </row>
    <row r="284" spans="1:27" x14ac:dyDescent="0.35">
      <c r="A284" s="42">
        <v>2021</v>
      </c>
      <c r="B284" s="43">
        <v>6113</v>
      </c>
      <c r="C284" s="44" t="s">
        <v>267</v>
      </c>
      <c r="D284" s="44" t="s">
        <v>109</v>
      </c>
      <c r="E284" s="44" t="s">
        <v>3293</v>
      </c>
      <c r="F284" s="44" t="s">
        <v>3294</v>
      </c>
      <c r="G284" s="44" t="s">
        <v>3295</v>
      </c>
      <c r="H284" s="44" t="s">
        <v>12</v>
      </c>
      <c r="I284" s="44" t="s">
        <v>113</v>
      </c>
      <c r="J284" s="44" t="s">
        <v>3296</v>
      </c>
      <c r="K284" s="43">
        <v>9354</v>
      </c>
      <c r="L284" s="44" t="s">
        <v>132</v>
      </c>
      <c r="M284" s="44" t="s">
        <v>4548</v>
      </c>
      <c r="N284" s="44" t="s">
        <v>4534</v>
      </c>
      <c r="O284" s="44" t="s">
        <v>4519</v>
      </c>
      <c r="P284" s="44" t="s">
        <v>3297</v>
      </c>
      <c r="Q284" s="45">
        <v>43096</v>
      </c>
      <c r="R284" s="45">
        <v>44043</v>
      </c>
      <c r="S284" s="46">
        <v>300000</v>
      </c>
      <c r="T284" s="64">
        <v>200804.25</v>
      </c>
      <c r="U284" s="46">
        <v>72326.31</v>
      </c>
      <c r="V284" s="64">
        <v>65333.55</v>
      </c>
      <c r="W284" s="46">
        <v>300000</v>
      </c>
      <c r="X284" s="46">
        <v>0</v>
      </c>
      <c r="Y284" s="64">
        <v>33862.199999999997</v>
      </c>
      <c r="Z284" s="42">
        <v>5</v>
      </c>
      <c r="AA284" s="65">
        <f t="shared" si="3"/>
        <v>2.2574799999999999E-2</v>
      </c>
    </row>
    <row r="285" spans="1:27" x14ac:dyDescent="0.35">
      <c r="A285" s="42">
        <v>2020</v>
      </c>
      <c r="B285" s="43">
        <v>7317</v>
      </c>
      <c r="C285" s="44" t="s">
        <v>1294</v>
      </c>
      <c r="D285" s="44" t="s">
        <v>901</v>
      </c>
      <c r="E285" s="44" t="s">
        <v>2940</v>
      </c>
      <c r="F285" s="44" t="s">
        <v>2941</v>
      </c>
      <c r="G285" s="44" t="s">
        <v>2942</v>
      </c>
      <c r="H285" s="44" t="s">
        <v>12</v>
      </c>
      <c r="I285" s="44" t="s">
        <v>113</v>
      </c>
      <c r="J285" s="44" t="s">
        <v>2291</v>
      </c>
      <c r="K285" s="43">
        <v>9352</v>
      </c>
      <c r="L285" s="44" t="s">
        <v>78</v>
      </c>
      <c r="M285" s="44" t="s">
        <v>4548</v>
      </c>
      <c r="N285" s="44" t="s">
        <v>4534</v>
      </c>
      <c r="O285" s="44" t="s">
        <v>4523</v>
      </c>
      <c r="P285" s="44" t="s">
        <v>726</v>
      </c>
      <c r="Q285" s="45">
        <v>42787</v>
      </c>
      <c r="R285" s="45">
        <v>43982</v>
      </c>
      <c r="S285" s="46">
        <v>791000</v>
      </c>
      <c r="T285" s="64">
        <v>717344.92</v>
      </c>
      <c r="U285" s="46">
        <v>131689.23000000001</v>
      </c>
      <c r="V285" s="64">
        <v>20403</v>
      </c>
      <c r="W285" s="46">
        <v>791000</v>
      </c>
      <c r="X285" s="46">
        <v>0</v>
      </c>
      <c r="Y285" s="64">
        <v>53252.08</v>
      </c>
      <c r="Z285" s="42">
        <v>3</v>
      </c>
      <c r="AA285" s="65">
        <f t="shared" si="3"/>
        <v>2.2440825958702063E-2</v>
      </c>
    </row>
    <row r="286" spans="1:27" x14ac:dyDescent="0.35">
      <c r="A286" s="42">
        <v>2021</v>
      </c>
      <c r="B286" s="43">
        <v>8074</v>
      </c>
      <c r="C286" s="44" t="s">
        <v>1287</v>
      </c>
      <c r="D286" s="44" t="s">
        <v>1137</v>
      </c>
      <c r="E286" s="44" t="s">
        <v>3881</v>
      </c>
      <c r="F286" s="44" t="s">
        <v>3273</v>
      </c>
      <c r="G286" s="44" t="s">
        <v>3882</v>
      </c>
      <c r="H286" s="44" t="s">
        <v>12</v>
      </c>
      <c r="I286" s="44" t="s">
        <v>113</v>
      </c>
      <c r="J286" s="44" t="s">
        <v>594</v>
      </c>
      <c r="K286" s="43">
        <v>9350</v>
      </c>
      <c r="L286" s="44" t="s">
        <v>145</v>
      </c>
      <c r="M286" s="44" t="s">
        <v>4548</v>
      </c>
      <c r="N286" s="44" t="s">
        <v>4534</v>
      </c>
      <c r="O286" s="44" t="s">
        <v>4521</v>
      </c>
      <c r="P286" s="44" t="s">
        <v>689</v>
      </c>
      <c r="Q286" s="45">
        <v>43504</v>
      </c>
      <c r="R286" s="45">
        <v>44074</v>
      </c>
      <c r="S286" s="46">
        <v>350000</v>
      </c>
      <c r="T286" s="64">
        <v>191993.83</v>
      </c>
      <c r="U286" s="46">
        <v>191993.83</v>
      </c>
      <c r="V286" s="64">
        <v>110916.68</v>
      </c>
      <c r="W286" s="46">
        <v>350000</v>
      </c>
      <c r="X286" s="46">
        <v>0</v>
      </c>
      <c r="Y286" s="64">
        <v>47089.49</v>
      </c>
      <c r="Z286" s="42">
        <v>6</v>
      </c>
      <c r="AA286" s="65">
        <f t="shared" si="3"/>
        <v>2.2423566666666669E-2</v>
      </c>
    </row>
    <row r="287" spans="1:27" x14ac:dyDescent="0.35">
      <c r="A287" s="42">
        <v>2021</v>
      </c>
      <c r="B287" s="43">
        <v>8766</v>
      </c>
      <c r="C287" s="44" t="s">
        <v>1382</v>
      </c>
      <c r="D287" s="44" t="s">
        <v>1146</v>
      </c>
      <c r="E287" s="44" t="s">
        <v>4127</v>
      </c>
      <c r="F287" s="44" t="s">
        <v>4128</v>
      </c>
      <c r="G287" s="44" t="s">
        <v>4129</v>
      </c>
      <c r="H287" s="44" t="s">
        <v>12</v>
      </c>
      <c r="I287" s="44" t="s">
        <v>113</v>
      </c>
      <c r="J287" s="44" t="s">
        <v>4130</v>
      </c>
      <c r="K287" s="43">
        <v>9341</v>
      </c>
      <c r="L287" s="44" t="s">
        <v>3867</v>
      </c>
      <c r="M287" s="44" t="s">
        <v>4537</v>
      </c>
      <c r="N287" s="44" t="s">
        <v>4538</v>
      </c>
      <c r="O287" s="44" t="s">
        <v>4520</v>
      </c>
      <c r="P287" s="44" t="s">
        <v>188</v>
      </c>
      <c r="Q287" s="45">
        <v>43685</v>
      </c>
      <c r="R287" s="45">
        <v>44377</v>
      </c>
      <c r="S287" s="46">
        <v>140000</v>
      </c>
      <c r="T287" s="64">
        <v>6306.71</v>
      </c>
      <c r="U287" s="46">
        <v>6306.71</v>
      </c>
      <c r="V287" s="64">
        <v>13750</v>
      </c>
      <c r="W287" s="46">
        <v>70000</v>
      </c>
      <c r="X287" s="46">
        <v>70000</v>
      </c>
      <c r="Y287" s="64">
        <v>49943.29</v>
      </c>
      <c r="Z287" s="42">
        <v>16</v>
      </c>
      <c r="AA287" s="65">
        <f t="shared" si="3"/>
        <v>2.2296111607142857E-2</v>
      </c>
    </row>
    <row r="288" spans="1:27" x14ac:dyDescent="0.35">
      <c r="A288" s="42">
        <v>2022</v>
      </c>
      <c r="B288" s="43">
        <v>9045</v>
      </c>
      <c r="C288" s="44" t="s">
        <v>1387</v>
      </c>
      <c r="D288" s="44" t="s">
        <v>1155</v>
      </c>
      <c r="E288" s="44" t="s">
        <v>4415</v>
      </c>
      <c r="F288" s="44" t="s">
        <v>4416</v>
      </c>
      <c r="G288" s="44" t="s">
        <v>4417</v>
      </c>
      <c r="H288" s="44" t="s">
        <v>12</v>
      </c>
      <c r="I288" s="44" t="s">
        <v>113</v>
      </c>
      <c r="J288" s="44" t="s">
        <v>4418</v>
      </c>
      <c r="K288" s="43">
        <v>9381</v>
      </c>
      <c r="L288" s="44" t="s">
        <v>26</v>
      </c>
      <c r="M288" s="44" t="s">
        <v>4543</v>
      </c>
      <c r="N288" s="44" t="s">
        <v>4542</v>
      </c>
      <c r="O288" s="44" t="s">
        <v>4522</v>
      </c>
      <c r="P288" s="44" t="s">
        <v>833</v>
      </c>
      <c r="Q288" s="45">
        <v>43864</v>
      </c>
      <c r="R288" s="45">
        <v>44530</v>
      </c>
      <c r="S288" s="46">
        <v>230000</v>
      </c>
      <c r="T288" s="64">
        <v>0</v>
      </c>
      <c r="U288" s="46">
        <v>0</v>
      </c>
      <c r="V288" s="64">
        <v>7500</v>
      </c>
      <c r="W288" s="46">
        <v>115000</v>
      </c>
      <c r="X288" s="46">
        <v>115000</v>
      </c>
      <c r="Y288" s="64">
        <v>107500</v>
      </c>
      <c r="Z288" s="42">
        <v>21</v>
      </c>
      <c r="AA288" s="65">
        <f t="shared" si="3"/>
        <v>2.2256728778467912E-2</v>
      </c>
    </row>
    <row r="289" spans="1:27" x14ac:dyDescent="0.35">
      <c r="A289" s="42">
        <v>2020</v>
      </c>
      <c r="B289" s="43">
        <v>7652</v>
      </c>
      <c r="C289" s="44" t="s">
        <v>1312</v>
      </c>
      <c r="D289" s="44" t="s">
        <v>1129</v>
      </c>
      <c r="E289" s="44" t="s">
        <v>2810</v>
      </c>
      <c r="F289" s="44" t="s">
        <v>2811</v>
      </c>
      <c r="G289" s="44" t="s">
        <v>2812</v>
      </c>
      <c r="H289" s="44" t="s">
        <v>12</v>
      </c>
      <c r="I289" s="44" t="s">
        <v>113</v>
      </c>
      <c r="J289" s="44" t="s">
        <v>2813</v>
      </c>
      <c r="K289" s="43">
        <v>9364</v>
      </c>
      <c r="L289" s="44" t="s">
        <v>39</v>
      </c>
      <c r="M289" s="44" t="s">
        <v>4548</v>
      </c>
      <c r="N289" s="44" t="s">
        <v>4534</v>
      </c>
      <c r="O289" s="44" t="s">
        <v>4525</v>
      </c>
      <c r="P289" s="44" t="s">
        <v>52</v>
      </c>
      <c r="Q289" s="45">
        <v>42640</v>
      </c>
      <c r="R289" s="45">
        <v>44012</v>
      </c>
      <c r="S289" s="46">
        <v>1000000</v>
      </c>
      <c r="T289" s="64">
        <v>836608.47</v>
      </c>
      <c r="U289" s="46">
        <v>133552.39000000001</v>
      </c>
      <c r="V289" s="64">
        <v>75169.53</v>
      </c>
      <c r="W289" s="46">
        <v>1000000</v>
      </c>
      <c r="X289" s="46">
        <v>0</v>
      </c>
      <c r="Y289" s="64">
        <v>88222</v>
      </c>
      <c r="Z289" s="42">
        <v>4</v>
      </c>
      <c r="AA289" s="65">
        <f t="shared" si="3"/>
        <v>2.2055499999999999E-2</v>
      </c>
    </row>
    <row r="290" spans="1:27" x14ac:dyDescent="0.35">
      <c r="A290" s="42">
        <v>2022</v>
      </c>
      <c r="B290" s="43">
        <v>9046</v>
      </c>
      <c r="C290" s="44" t="s">
        <v>1409</v>
      </c>
      <c r="D290" s="44" t="s">
        <v>1155</v>
      </c>
      <c r="E290" s="44" t="s">
        <v>4411</v>
      </c>
      <c r="F290" s="44" t="s">
        <v>4412</v>
      </c>
      <c r="G290" s="44" t="s">
        <v>4413</v>
      </c>
      <c r="H290" s="44" t="s">
        <v>12</v>
      </c>
      <c r="I290" s="44" t="s">
        <v>113</v>
      </c>
      <c r="J290" s="44" t="s">
        <v>4414</v>
      </c>
      <c r="K290" s="43">
        <v>9354</v>
      </c>
      <c r="L290" s="44" t="s">
        <v>132</v>
      </c>
      <c r="M290" s="44" t="s">
        <v>4548</v>
      </c>
      <c r="N290" s="44" t="s">
        <v>4534</v>
      </c>
      <c r="O290" s="44" t="s">
        <v>4519</v>
      </c>
      <c r="P290" s="44" t="s">
        <v>388</v>
      </c>
      <c r="Q290" s="45">
        <v>43864</v>
      </c>
      <c r="R290" s="45">
        <v>44592</v>
      </c>
      <c r="S290" s="46">
        <v>200000</v>
      </c>
      <c r="T290" s="64">
        <v>0</v>
      </c>
      <c r="U290" s="46">
        <v>0</v>
      </c>
      <c r="V290" s="64">
        <v>0</v>
      </c>
      <c r="W290" s="46">
        <v>100000</v>
      </c>
      <c r="X290" s="46">
        <v>100000</v>
      </c>
      <c r="Y290" s="64">
        <v>100000</v>
      </c>
      <c r="Z290" s="42">
        <v>23</v>
      </c>
      <c r="AA290" s="65">
        <f t="shared" si="3"/>
        <v>2.1739130434782608E-2</v>
      </c>
    </row>
    <row r="291" spans="1:27" x14ac:dyDescent="0.35">
      <c r="A291" s="42">
        <v>2021</v>
      </c>
      <c r="B291" s="43">
        <v>9045</v>
      </c>
      <c r="C291" s="44" t="s">
        <v>1387</v>
      </c>
      <c r="D291" s="44" t="s">
        <v>1155</v>
      </c>
      <c r="E291" s="44" t="s">
        <v>4446</v>
      </c>
      <c r="F291" s="44" t="s">
        <v>4447</v>
      </c>
      <c r="G291" s="44" t="s">
        <v>4448</v>
      </c>
      <c r="H291" s="44" t="s">
        <v>12</v>
      </c>
      <c r="I291" s="44" t="s">
        <v>113</v>
      </c>
      <c r="J291" s="44" t="s">
        <v>4449</v>
      </c>
      <c r="K291" s="43">
        <v>9389</v>
      </c>
      <c r="L291" s="44" t="s">
        <v>1026</v>
      </c>
      <c r="M291" s="44" t="s">
        <v>4549</v>
      </c>
      <c r="N291" s="44" t="s">
        <v>4534</v>
      </c>
      <c r="O291" s="44" t="s">
        <v>4519</v>
      </c>
      <c r="P291" s="44" t="s">
        <v>374</v>
      </c>
      <c r="Q291" s="45">
        <v>43874</v>
      </c>
      <c r="R291" s="45">
        <v>44377</v>
      </c>
      <c r="S291" s="46">
        <v>200000</v>
      </c>
      <c r="T291" s="64">
        <v>0</v>
      </c>
      <c r="U291" s="46">
        <v>0</v>
      </c>
      <c r="V291" s="64">
        <v>31025</v>
      </c>
      <c r="W291" s="46">
        <v>100000</v>
      </c>
      <c r="X291" s="46">
        <v>100000</v>
      </c>
      <c r="Y291" s="64">
        <v>68975</v>
      </c>
      <c r="Z291" s="42">
        <v>16</v>
      </c>
      <c r="AA291" s="65">
        <f t="shared" si="3"/>
        <v>2.1554687499999999E-2</v>
      </c>
    </row>
    <row r="292" spans="1:27" x14ac:dyDescent="0.35">
      <c r="A292" s="42">
        <v>2020</v>
      </c>
      <c r="B292" s="43">
        <v>6113</v>
      </c>
      <c r="C292" s="44" t="s">
        <v>267</v>
      </c>
      <c r="D292" s="44" t="s">
        <v>109</v>
      </c>
      <c r="E292" s="44" t="s">
        <v>2557</v>
      </c>
      <c r="F292" s="44" t="s">
        <v>576</v>
      </c>
      <c r="G292" s="44" t="s">
        <v>2558</v>
      </c>
      <c r="H292" s="44" t="s">
        <v>12</v>
      </c>
      <c r="I292" s="44" t="s">
        <v>113</v>
      </c>
      <c r="J292" s="44" t="s">
        <v>2559</v>
      </c>
      <c r="K292" s="43">
        <v>9351</v>
      </c>
      <c r="L292" s="44" t="s">
        <v>34</v>
      </c>
      <c r="M292" s="44" t="s">
        <v>4548</v>
      </c>
      <c r="N292" s="44" t="s">
        <v>4534</v>
      </c>
      <c r="O292" s="44" t="s">
        <v>4522</v>
      </c>
      <c r="P292" s="44" t="s">
        <v>193</v>
      </c>
      <c r="Q292" s="45">
        <v>42424</v>
      </c>
      <c r="R292" s="45">
        <v>44012</v>
      </c>
      <c r="S292" s="46">
        <v>1300000</v>
      </c>
      <c r="T292" s="64">
        <v>1086748.71</v>
      </c>
      <c r="U292" s="46">
        <v>190818.66</v>
      </c>
      <c r="V292" s="64">
        <v>101580</v>
      </c>
      <c r="W292" s="46">
        <v>1300000</v>
      </c>
      <c r="X292" s="46">
        <v>0</v>
      </c>
      <c r="Y292" s="64">
        <v>111671.29</v>
      </c>
      <c r="Z292" s="42">
        <v>4</v>
      </c>
      <c r="AA292" s="65">
        <f t="shared" si="3"/>
        <v>2.1475248076923074E-2</v>
      </c>
    </row>
    <row r="293" spans="1:27" x14ac:dyDescent="0.35">
      <c r="A293" s="42">
        <v>2021</v>
      </c>
      <c r="B293" s="43">
        <v>6113</v>
      </c>
      <c r="C293" s="44" t="s">
        <v>267</v>
      </c>
      <c r="D293" s="44" t="s">
        <v>109</v>
      </c>
      <c r="E293" s="44" t="s">
        <v>3784</v>
      </c>
      <c r="F293" s="44" t="s">
        <v>2548</v>
      </c>
      <c r="G293" s="44" t="s">
        <v>3785</v>
      </c>
      <c r="H293" s="44" t="s">
        <v>12</v>
      </c>
      <c r="I293" s="44" t="s">
        <v>113</v>
      </c>
      <c r="J293" s="44" t="s">
        <v>317</v>
      </c>
      <c r="K293" s="43">
        <v>9348</v>
      </c>
      <c r="L293" s="44" t="s">
        <v>243</v>
      </c>
      <c r="M293" s="44" t="s">
        <v>4548</v>
      </c>
      <c r="N293" s="44" t="s">
        <v>4534</v>
      </c>
      <c r="O293" s="44" t="s">
        <v>4519</v>
      </c>
      <c r="P293" s="44" t="s">
        <v>1531</v>
      </c>
      <c r="Q293" s="45">
        <v>43411</v>
      </c>
      <c r="R293" s="45">
        <v>44043</v>
      </c>
      <c r="S293" s="46">
        <v>500000</v>
      </c>
      <c r="T293" s="64">
        <v>137460.82999999999</v>
      </c>
      <c r="U293" s="46">
        <v>44849.22</v>
      </c>
      <c r="V293" s="64">
        <v>308855.2</v>
      </c>
      <c r="W293" s="46">
        <v>500000</v>
      </c>
      <c r="X293" s="46">
        <v>0</v>
      </c>
      <c r="Y293" s="64">
        <v>53683.97</v>
      </c>
      <c r="Z293" s="42">
        <v>5</v>
      </c>
      <c r="AA293" s="65">
        <f t="shared" si="3"/>
        <v>2.1473588000000002E-2</v>
      </c>
    </row>
    <row r="294" spans="1:27" x14ac:dyDescent="0.35">
      <c r="A294" s="42">
        <v>2020</v>
      </c>
      <c r="B294" s="43">
        <v>7606</v>
      </c>
      <c r="C294" s="44" t="s">
        <v>1310</v>
      </c>
      <c r="D294" s="44" t="s">
        <v>901</v>
      </c>
      <c r="E294" s="44" t="s">
        <v>2471</v>
      </c>
      <c r="F294" s="44" t="s">
        <v>2472</v>
      </c>
      <c r="G294" s="44" t="s">
        <v>2473</v>
      </c>
      <c r="H294" s="44" t="s">
        <v>12</v>
      </c>
      <c r="I294" s="44" t="s">
        <v>113</v>
      </c>
      <c r="J294" s="44" t="s">
        <v>1141</v>
      </c>
      <c r="K294" s="43">
        <v>8123</v>
      </c>
      <c r="L294" s="44" t="s">
        <v>115</v>
      </c>
      <c r="M294" s="44" t="s">
        <v>4533</v>
      </c>
      <c r="N294" s="44" t="s">
        <v>4534</v>
      </c>
      <c r="O294" s="44" t="s">
        <v>4524</v>
      </c>
      <c r="P294" s="44" t="s">
        <v>33</v>
      </c>
      <c r="Q294" s="45">
        <v>42306</v>
      </c>
      <c r="R294" s="45">
        <v>44012</v>
      </c>
      <c r="S294" s="46">
        <v>850000</v>
      </c>
      <c r="T294" s="64">
        <v>770931.79</v>
      </c>
      <c r="U294" s="46">
        <v>85008.82</v>
      </c>
      <c r="V294" s="64">
        <v>6583.9</v>
      </c>
      <c r="W294" s="46">
        <v>850000</v>
      </c>
      <c r="X294" s="46">
        <v>0</v>
      </c>
      <c r="Y294" s="64">
        <v>72484.31</v>
      </c>
      <c r="Z294" s="42">
        <v>4</v>
      </c>
      <c r="AA294" s="65">
        <f t="shared" si="3"/>
        <v>2.1318914705882354E-2</v>
      </c>
    </row>
    <row r="295" spans="1:27" x14ac:dyDescent="0.35">
      <c r="A295" s="42">
        <v>2022</v>
      </c>
      <c r="B295" s="43">
        <v>9046</v>
      </c>
      <c r="C295" s="44" t="s">
        <v>1409</v>
      </c>
      <c r="D295" s="44" t="s">
        <v>1155</v>
      </c>
      <c r="E295" s="44" t="s">
        <v>4136</v>
      </c>
      <c r="F295" s="44" t="s">
        <v>2508</v>
      </c>
      <c r="G295" s="44" t="s">
        <v>4137</v>
      </c>
      <c r="H295" s="44" t="s">
        <v>12</v>
      </c>
      <c r="I295" s="44" t="s">
        <v>113</v>
      </c>
      <c r="J295" s="44" t="s">
        <v>38</v>
      </c>
      <c r="K295" s="43">
        <v>9364</v>
      </c>
      <c r="L295" s="44" t="s">
        <v>39</v>
      </c>
      <c r="M295" s="44" t="s">
        <v>4548</v>
      </c>
      <c r="N295" s="44" t="s">
        <v>4534</v>
      </c>
      <c r="O295" s="44" t="s">
        <v>4525</v>
      </c>
      <c r="P295" s="44" t="s">
        <v>384</v>
      </c>
      <c r="Q295" s="45">
        <v>43678</v>
      </c>
      <c r="R295" s="45">
        <v>44561</v>
      </c>
      <c r="S295" s="46">
        <v>250000</v>
      </c>
      <c r="T295" s="64">
        <v>7747.53</v>
      </c>
      <c r="U295" s="46">
        <v>7747.53</v>
      </c>
      <c r="V295" s="64">
        <v>0</v>
      </c>
      <c r="W295" s="46">
        <v>125000</v>
      </c>
      <c r="X295" s="46">
        <v>125000</v>
      </c>
      <c r="Y295" s="64">
        <v>117252.47</v>
      </c>
      <c r="Z295" s="42">
        <v>22</v>
      </c>
      <c r="AA295" s="65">
        <f t="shared" si="3"/>
        <v>2.1318630909090908E-2</v>
      </c>
    </row>
    <row r="296" spans="1:27" x14ac:dyDescent="0.35">
      <c r="A296" s="42">
        <v>2023</v>
      </c>
      <c r="B296" s="43">
        <v>9044</v>
      </c>
      <c r="C296" s="44" t="s">
        <v>900</v>
      </c>
      <c r="D296" s="44" t="s">
        <v>1155</v>
      </c>
      <c r="E296" s="44" t="s">
        <v>3961</v>
      </c>
      <c r="F296" s="44" t="s">
        <v>3962</v>
      </c>
      <c r="G296" s="44" t="s">
        <v>3963</v>
      </c>
      <c r="H296" s="44" t="s">
        <v>12</v>
      </c>
      <c r="I296" s="44" t="s">
        <v>113</v>
      </c>
      <c r="J296" s="44" t="s">
        <v>3601</v>
      </c>
      <c r="K296" s="43">
        <v>9778</v>
      </c>
      <c r="L296" s="44" t="s">
        <v>355</v>
      </c>
      <c r="M296" s="44" t="s">
        <v>4528</v>
      </c>
      <c r="N296" s="44" t="s">
        <v>4529</v>
      </c>
      <c r="O296" s="44" t="s">
        <v>4524</v>
      </c>
      <c r="P296" s="44" t="s">
        <v>33</v>
      </c>
      <c r="Q296" s="45">
        <v>43572</v>
      </c>
      <c r="R296" s="45">
        <v>45107</v>
      </c>
      <c r="S296" s="46">
        <v>1000000</v>
      </c>
      <c r="T296" s="64">
        <v>133789.59</v>
      </c>
      <c r="U296" s="46">
        <v>128756.73</v>
      </c>
      <c r="V296" s="64">
        <v>16462.5</v>
      </c>
      <c r="W296" s="46">
        <v>1000000</v>
      </c>
      <c r="X296" s="46">
        <v>0</v>
      </c>
      <c r="Y296" s="64">
        <v>849747.91</v>
      </c>
      <c r="Z296" s="42">
        <v>40</v>
      </c>
      <c r="AA296" s="65">
        <f t="shared" si="3"/>
        <v>2.1243697750000002E-2</v>
      </c>
    </row>
    <row r="297" spans="1:27" x14ac:dyDescent="0.35">
      <c r="A297" s="42">
        <v>2020</v>
      </c>
      <c r="B297" s="43">
        <v>8743</v>
      </c>
      <c r="C297" s="44" t="s">
        <v>1380</v>
      </c>
      <c r="D297" s="44" t="s">
        <v>1137</v>
      </c>
      <c r="E297" s="44" t="s">
        <v>3801</v>
      </c>
      <c r="F297" s="44" t="s">
        <v>3802</v>
      </c>
      <c r="G297" s="44" t="s">
        <v>3803</v>
      </c>
      <c r="H297" s="44" t="s">
        <v>12</v>
      </c>
      <c r="I297" s="44" t="s">
        <v>113</v>
      </c>
      <c r="J297" s="44" t="s">
        <v>3804</v>
      </c>
      <c r="K297" s="43">
        <v>9394</v>
      </c>
      <c r="L297" s="44" t="s">
        <v>299</v>
      </c>
      <c r="M297" s="44" t="s">
        <v>4549</v>
      </c>
      <c r="N297" s="44" t="s">
        <v>4534</v>
      </c>
      <c r="O297" s="44" t="s">
        <v>4522</v>
      </c>
      <c r="P297" s="44" t="s">
        <v>242</v>
      </c>
      <c r="Q297" s="45">
        <v>43431</v>
      </c>
      <c r="R297" s="45">
        <v>44012</v>
      </c>
      <c r="S297" s="46">
        <v>200000</v>
      </c>
      <c r="T297" s="64">
        <v>40288.36</v>
      </c>
      <c r="U297" s="46">
        <v>25828.58</v>
      </c>
      <c r="V297" s="64">
        <v>142900.4</v>
      </c>
      <c r="W297" s="46">
        <v>200000</v>
      </c>
      <c r="X297" s="46">
        <v>0</v>
      </c>
      <c r="Y297" s="64">
        <v>16811.240000000002</v>
      </c>
      <c r="Z297" s="42">
        <v>4</v>
      </c>
      <c r="AA297" s="65">
        <f t="shared" si="3"/>
        <v>2.1014050000000003E-2</v>
      </c>
    </row>
    <row r="298" spans="1:27" x14ac:dyDescent="0.35">
      <c r="A298" s="42">
        <v>2021</v>
      </c>
      <c r="B298" s="43">
        <v>9045</v>
      </c>
      <c r="C298" s="44" t="s">
        <v>1387</v>
      </c>
      <c r="D298" s="44" t="s">
        <v>1155</v>
      </c>
      <c r="E298" s="44" t="s">
        <v>4118</v>
      </c>
      <c r="F298" s="44" t="s">
        <v>4119</v>
      </c>
      <c r="G298" s="44" t="s">
        <v>4120</v>
      </c>
      <c r="H298" s="44" t="s">
        <v>12</v>
      </c>
      <c r="I298" s="44" t="s">
        <v>113</v>
      </c>
      <c r="J298" s="44" t="s">
        <v>4121</v>
      </c>
      <c r="K298" s="43">
        <v>9175</v>
      </c>
      <c r="L298" s="44" t="s">
        <v>4122</v>
      </c>
      <c r="M298" s="44" t="s">
        <v>4533</v>
      </c>
      <c r="N298" s="44" t="s">
        <v>4534</v>
      </c>
      <c r="O298" s="44" t="s">
        <v>4524</v>
      </c>
      <c r="P298" s="44" t="s">
        <v>33</v>
      </c>
      <c r="Q298" s="45">
        <v>43668</v>
      </c>
      <c r="R298" s="45">
        <v>44377</v>
      </c>
      <c r="S298" s="46">
        <v>500000</v>
      </c>
      <c r="T298" s="64">
        <v>60941.85</v>
      </c>
      <c r="U298" s="46">
        <v>60941.85</v>
      </c>
      <c r="V298" s="64">
        <v>21303.75</v>
      </c>
      <c r="W298" s="46">
        <v>250000</v>
      </c>
      <c r="X298" s="46">
        <v>250000</v>
      </c>
      <c r="Y298" s="64">
        <v>167754.4</v>
      </c>
      <c r="Z298" s="42">
        <v>16</v>
      </c>
      <c r="AA298" s="65">
        <f t="shared" si="3"/>
        <v>2.09693E-2</v>
      </c>
    </row>
    <row r="299" spans="1:27" x14ac:dyDescent="0.35">
      <c r="A299" s="42">
        <v>2021</v>
      </c>
      <c r="B299" s="43">
        <v>6113</v>
      </c>
      <c r="C299" s="44" t="s">
        <v>267</v>
      </c>
      <c r="D299" s="44" t="s">
        <v>109</v>
      </c>
      <c r="E299" s="44" t="s">
        <v>3027</v>
      </c>
      <c r="F299" s="44" t="s">
        <v>3008</v>
      </c>
      <c r="G299" s="44" t="s">
        <v>3028</v>
      </c>
      <c r="H299" s="44" t="s">
        <v>12</v>
      </c>
      <c r="I299" s="44" t="s">
        <v>113</v>
      </c>
      <c r="J299" s="44" t="s">
        <v>2893</v>
      </c>
      <c r="K299" s="43">
        <v>9333</v>
      </c>
      <c r="L299" s="44" t="s">
        <v>1445</v>
      </c>
      <c r="M299" s="44" t="s">
        <v>4530</v>
      </c>
      <c r="N299" s="44" t="s">
        <v>4529</v>
      </c>
      <c r="O299" s="44" t="s">
        <v>4524</v>
      </c>
      <c r="P299" s="44" t="s">
        <v>1142</v>
      </c>
      <c r="Q299" s="45">
        <v>42850</v>
      </c>
      <c r="R299" s="45">
        <v>44043</v>
      </c>
      <c r="S299" s="46">
        <v>100000</v>
      </c>
      <c r="T299" s="64">
        <v>20232.310000000001</v>
      </c>
      <c r="U299" s="46">
        <v>3996.85</v>
      </c>
      <c r="V299" s="64">
        <v>69294.710000000006</v>
      </c>
      <c r="W299" s="46">
        <v>100000</v>
      </c>
      <c r="X299" s="46">
        <v>0</v>
      </c>
      <c r="Y299" s="64">
        <v>10472.98</v>
      </c>
      <c r="Z299" s="42">
        <v>5</v>
      </c>
      <c r="AA299" s="65">
        <f t="shared" si="3"/>
        <v>2.094596E-2</v>
      </c>
    </row>
    <row r="300" spans="1:27" x14ac:dyDescent="0.35">
      <c r="A300" s="42">
        <v>2021</v>
      </c>
      <c r="B300" s="43">
        <v>8213</v>
      </c>
      <c r="C300" s="44" t="s">
        <v>1340</v>
      </c>
      <c r="D300" s="44" t="s">
        <v>1139</v>
      </c>
      <c r="E300" s="44" t="s">
        <v>4461</v>
      </c>
      <c r="F300" s="44" t="s">
        <v>4462</v>
      </c>
      <c r="G300" s="44" t="s">
        <v>4463</v>
      </c>
      <c r="H300" s="44" t="s">
        <v>12</v>
      </c>
      <c r="I300" s="44" t="s">
        <v>113</v>
      </c>
      <c r="J300" s="44" t="s">
        <v>4012</v>
      </c>
      <c r="K300" s="43">
        <v>9554</v>
      </c>
      <c r="L300" s="44" t="s">
        <v>3614</v>
      </c>
      <c r="M300" s="44" t="s">
        <v>4531</v>
      </c>
      <c r="N300" s="44" t="s">
        <v>4529</v>
      </c>
      <c r="O300" s="44" t="s">
        <v>4520</v>
      </c>
      <c r="P300" s="44" t="s">
        <v>498</v>
      </c>
      <c r="Q300" s="45">
        <v>43880</v>
      </c>
      <c r="R300" s="45">
        <v>44255</v>
      </c>
      <c r="S300" s="46">
        <v>200000</v>
      </c>
      <c r="T300" s="64">
        <v>0</v>
      </c>
      <c r="U300" s="46">
        <v>0</v>
      </c>
      <c r="V300" s="64">
        <v>0</v>
      </c>
      <c r="W300" s="46">
        <v>50000</v>
      </c>
      <c r="X300" s="46">
        <v>150000</v>
      </c>
      <c r="Y300" s="64">
        <v>50000</v>
      </c>
      <c r="Z300" s="42">
        <v>12</v>
      </c>
      <c r="AA300" s="65">
        <f t="shared" si="3"/>
        <v>2.0833333333333332E-2</v>
      </c>
    </row>
    <row r="301" spans="1:27" x14ac:dyDescent="0.35">
      <c r="A301" s="42">
        <v>2020</v>
      </c>
      <c r="B301" s="43">
        <v>8319</v>
      </c>
      <c r="C301" s="44" t="s">
        <v>1348</v>
      </c>
      <c r="D301" s="44" t="s">
        <v>901</v>
      </c>
      <c r="E301" s="44" t="s">
        <v>3311</v>
      </c>
      <c r="F301" s="44" t="s">
        <v>3312</v>
      </c>
      <c r="G301" s="44" t="s">
        <v>3313</v>
      </c>
      <c r="H301" s="44" t="s">
        <v>12</v>
      </c>
      <c r="I301" s="44" t="s">
        <v>113</v>
      </c>
      <c r="J301" s="44" t="s">
        <v>3314</v>
      </c>
      <c r="K301" s="43">
        <v>9540</v>
      </c>
      <c r="L301" s="44" t="s">
        <v>3044</v>
      </c>
      <c r="M301" s="44" t="s">
        <v>4543</v>
      </c>
      <c r="N301" s="44" t="s">
        <v>4542</v>
      </c>
      <c r="O301" s="44" t="s">
        <v>4521</v>
      </c>
      <c r="P301" s="44" t="s">
        <v>396</v>
      </c>
      <c r="Q301" s="45">
        <v>43118</v>
      </c>
      <c r="R301" s="45">
        <v>43921</v>
      </c>
      <c r="S301" s="46">
        <v>200000</v>
      </c>
      <c r="T301" s="64">
        <v>175594.18</v>
      </c>
      <c r="U301" s="46">
        <v>122522.35</v>
      </c>
      <c r="V301" s="64">
        <v>20250</v>
      </c>
      <c r="W301" s="46">
        <v>200000</v>
      </c>
      <c r="X301" s="46">
        <v>0</v>
      </c>
      <c r="Y301" s="64">
        <v>4155.82</v>
      </c>
      <c r="Z301" s="42">
        <v>1</v>
      </c>
      <c r="AA301" s="65">
        <f t="shared" ref="AA301:AA364" si="4">(Y301/S301)/Z301</f>
        <v>2.0779099999999998E-2</v>
      </c>
    </row>
    <row r="302" spans="1:27" x14ac:dyDescent="0.35">
      <c r="A302" s="42">
        <v>2020</v>
      </c>
      <c r="B302" s="43">
        <v>8081</v>
      </c>
      <c r="C302" s="44" t="s">
        <v>993</v>
      </c>
      <c r="D302" s="44" t="s">
        <v>1137</v>
      </c>
      <c r="E302" s="44" t="s">
        <v>3381</v>
      </c>
      <c r="F302" s="44" t="s">
        <v>3382</v>
      </c>
      <c r="G302" s="44" t="s">
        <v>3383</v>
      </c>
      <c r="H302" s="44" t="s">
        <v>12</v>
      </c>
      <c r="I302" s="44" t="s">
        <v>113</v>
      </c>
      <c r="J302" s="44" t="s">
        <v>3384</v>
      </c>
      <c r="K302" s="43">
        <v>8123</v>
      </c>
      <c r="L302" s="44" t="s">
        <v>115</v>
      </c>
      <c r="M302" s="44" t="s">
        <v>4533</v>
      </c>
      <c r="N302" s="44" t="s">
        <v>4534</v>
      </c>
      <c r="O302" s="44" t="s">
        <v>4524</v>
      </c>
      <c r="P302" s="44" t="s">
        <v>33</v>
      </c>
      <c r="Q302" s="45">
        <v>43154</v>
      </c>
      <c r="R302" s="45">
        <v>44012</v>
      </c>
      <c r="S302" s="46">
        <v>1000000</v>
      </c>
      <c r="T302" s="64">
        <v>610000.38</v>
      </c>
      <c r="U302" s="46">
        <v>102918.86</v>
      </c>
      <c r="V302" s="64">
        <v>307774.13</v>
      </c>
      <c r="W302" s="46">
        <v>1000000</v>
      </c>
      <c r="X302" s="46">
        <v>0</v>
      </c>
      <c r="Y302" s="64">
        <v>82225.490000000005</v>
      </c>
      <c r="Z302" s="42">
        <v>4</v>
      </c>
      <c r="AA302" s="65">
        <f t="shared" si="4"/>
        <v>2.0556372500000003E-2</v>
      </c>
    </row>
    <row r="303" spans="1:27" x14ac:dyDescent="0.35">
      <c r="A303" s="42">
        <v>2021</v>
      </c>
      <c r="B303" s="43">
        <v>7691</v>
      </c>
      <c r="C303" s="44" t="s">
        <v>1135</v>
      </c>
      <c r="D303" s="44" t="s">
        <v>1134</v>
      </c>
      <c r="E303" s="44" t="s">
        <v>2688</v>
      </c>
      <c r="F303" s="44" t="s">
        <v>2689</v>
      </c>
      <c r="G303" s="44" t="s">
        <v>2690</v>
      </c>
      <c r="H303" s="44" t="s">
        <v>12</v>
      </c>
      <c r="I303" s="44" t="s">
        <v>113</v>
      </c>
      <c r="J303" s="44" t="s">
        <v>2691</v>
      </c>
      <c r="K303" s="43">
        <v>9778</v>
      </c>
      <c r="L303" s="44" t="s">
        <v>355</v>
      </c>
      <c r="M303" s="44" t="s">
        <v>4528</v>
      </c>
      <c r="N303" s="44" t="s">
        <v>4529</v>
      </c>
      <c r="O303" s="44" t="s">
        <v>4524</v>
      </c>
      <c r="P303" s="44" t="s">
        <v>33</v>
      </c>
      <c r="Q303" s="45">
        <v>42520</v>
      </c>
      <c r="R303" s="45">
        <v>44196</v>
      </c>
      <c r="S303" s="46">
        <v>1643946</v>
      </c>
      <c r="T303" s="64">
        <v>923060.64</v>
      </c>
      <c r="U303" s="46">
        <v>178460.17</v>
      </c>
      <c r="V303" s="64">
        <v>413152.75</v>
      </c>
      <c r="W303" s="46">
        <v>1668441</v>
      </c>
      <c r="X303" s="46">
        <v>-24495</v>
      </c>
      <c r="Y303" s="64">
        <v>336528.53</v>
      </c>
      <c r="Z303" s="42">
        <v>10</v>
      </c>
      <c r="AA303" s="65">
        <f t="shared" si="4"/>
        <v>2.0470777628948885E-2</v>
      </c>
    </row>
    <row r="304" spans="1:27" x14ac:dyDescent="0.35">
      <c r="A304" s="42">
        <v>2021</v>
      </c>
      <c r="B304" s="43">
        <v>7691</v>
      </c>
      <c r="C304" s="44" t="s">
        <v>1135</v>
      </c>
      <c r="D304" s="44" t="s">
        <v>1134</v>
      </c>
      <c r="E304" s="44" t="s">
        <v>2786</v>
      </c>
      <c r="F304" s="44" t="s">
        <v>2689</v>
      </c>
      <c r="G304" s="44" t="s">
        <v>2787</v>
      </c>
      <c r="H304" s="44" t="s">
        <v>12</v>
      </c>
      <c r="I304" s="44" t="s">
        <v>113</v>
      </c>
      <c r="J304" s="44" t="s">
        <v>2691</v>
      </c>
      <c r="K304" s="43">
        <v>9778</v>
      </c>
      <c r="L304" s="44" t="s">
        <v>355</v>
      </c>
      <c r="M304" s="44" t="s">
        <v>4528</v>
      </c>
      <c r="N304" s="44" t="s">
        <v>4529</v>
      </c>
      <c r="O304" s="44" t="s">
        <v>4524</v>
      </c>
      <c r="P304" s="44" t="s">
        <v>33</v>
      </c>
      <c r="Q304" s="45">
        <v>42612</v>
      </c>
      <c r="R304" s="45">
        <v>44196</v>
      </c>
      <c r="S304" s="46">
        <v>1276256</v>
      </c>
      <c r="T304" s="64">
        <v>770371.67</v>
      </c>
      <c r="U304" s="46">
        <v>189452.59</v>
      </c>
      <c r="V304" s="64">
        <v>268531.40000000002</v>
      </c>
      <c r="W304" s="46">
        <v>1281566.6000000001</v>
      </c>
      <c r="X304" s="46">
        <v>-5310.6000000000931</v>
      </c>
      <c r="Y304" s="64">
        <v>261098.51</v>
      </c>
      <c r="Z304" s="42">
        <v>10</v>
      </c>
      <c r="AA304" s="65">
        <f t="shared" si="4"/>
        <v>2.045816121530477E-2</v>
      </c>
    </row>
    <row r="305" spans="1:27" x14ac:dyDescent="0.35">
      <c r="A305" s="42">
        <v>2020</v>
      </c>
      <c r="B305" s="43">
        <v>8081</v>
      </c>
      <c r="C305" s="44" t="s">
        <v>993</v>
      </c>
      <c r="D305" s="44" t="s">
        <v>1137</v>
      </c>
      <c r="E305" s="44" t="s">
        <v>3631</v>
      </c>
      <c r="F305" s="44" t="s">
        <v>868</v>
      </c>
      <c r="G305" s="44" t="s">
        <v>3632</v>
      </c>
      <c r="H305" s="44" t="s">
        <v>12</v>
      </c>
      <c r="I305" s="44" t="s">
        <v>113</v>
      </c>
      <c r="J305" s="44" t="s">
        <v>3633</v>
      </c>
      <c r="K305" s="43">
        <v>8123</v>
      </c>
      <c r="L305" s="44" t="s">
        <v>115</v>
      </c>
      <c r="M305" s="44" t="s">
        <v>4533</v>
      </c>
      <c r="N305" s="44" t="s">
        <v>4534</v>
      </c>
      <c r="O305" s="44" t="s">
        <v>4524</v>
      </c>
      <c r="P305" s="44" t="s">
        <v>33</v>
      </c>
      <c r="Q305" s="45">
        <v>43318</v>
      </c>
      <c r="R305" s="45">
        <v>44012</v>
      </c>
      <c r="S305" s="46">
        <v>415000</v>
      </c>
      <c r="T305" s="64">
        <v>360901.14</v>
      </c>
      <c r="U305" s="46">
        <v>129121.26</v>
      </c>
      <c r="V305" s="64">
        <v>20181.5</v>
      </c>
      <c r="W305" s="46">
        <v>415000</v>
      </c>
      <c r="X305" s="46">
        <v>0</v>
      </c>
      <c r="Y305" s="64">
        <v>33917.360000000001</v>
      </c>
      <c r="Z305" s="42">
        <v>4</v>
      </c>
      <c r="AA305" s="65">
        <f t="shared" si="4"/>
        <v>2.0432144578313254E-2</v>
      </c>
    </row>
    <row r="306" spans="1:27" x14ac:dyDescent="0.35">
      <c r="A306" s="42">
        <v>2021</v>
      </c>
      <c r="B306" s="43">
        <v>6113</v>
      </c>
      <c r="C306" s="44" t="s">
        <v>267</v>
      </c>
      <c r="D306" s="44" t="s">
        <v>109</v>
      </c>
      <c r="E306" s="44" t="s">
        <v>3720</v>
      </c>
      <c r="F306" s="44" t="s">
        <v>661</v>
      </c>
      <c r="G306" s="44" t="s">
        <v>3721</v>
      </c>
      <c r="H306" s="44" t="s">
        <v>12</v>
      </c>
      <c r="I306" s="44" t="s">
        <v>113</v>
      </c>
      <c r="J306" s="44" t="s">
        <v>2559</v>
      </c>
      <c r="K306" s="43">
        <v>9351</v>
      </c>
      <c r="L306" s="44" t="s">
        <v>34</v>
      </c>
      <c r="M306" s="44" t="s">
        <v>4548</v>
      </c>
      <c r="N306" s="44" t="s">
        <v>4534</v>
      </c>
      <c r="O306" s="44" t="s">
        <v>4522</v>
      </c>
      <c r="P306" s="44" t="s">
        <v>362</v>
      </c>
      <c r="Q306" s="45">
        <v>43378</v>
      </c>
      <c r="R306" s="45">
        <v>44043</v>
      </c>
      <c r="S306" s="46">
        <v>750000</v>
      </c>
      <c r="T306" s="64">
        <v>416031.76</v>
      </c>
      <c r="U306" s="46">
        <v>165912.67000000001</v>
      </c>
      <c r="V306" s="64">
        <v>257842.73</v>
      </c>
      <c r="W306" s="46">
        <v>750000</v>
      </c>
      <c r="X306" s="46">
        <v>0</v>
      </c>
      <c r="Y306" s="64">
        <v>76125.509999999995</v>
      </c>
      <c r="Z306" s="42">
        <v>5</v>
      </c>
      <c r="AA306" s="65">
        <f t="shared" si="4"/>
        <v>2.0300136E-2</v>
      </c>
    </row>
    <row r="307" spans="1:27" x14ac:dyDescent="0.35">
      <c r="A307" s="42">
        <v>2020</v>
      </c>
      <c r="B307" s="43">
        <v>7114</v>
      </c>
      <c r="C307" s="44" t="s">
        <v>1267</v>
      </c>
      <c r="D307" s="44" t="s">
        <v>798</v>
      </c>
      <c r="E307" s="44" t="s">
        <v>2883</v>
      </c>
      <c r="F307" s="44" t="s">
        <v>2884</v>
      </c>
      <c r="G307" s="44" t="s">
        <v>2885</v>
      </c>
      <c r="H307" s="44" t="s">
        <v>12</v>
      </c>
      <c r="I307" s="44" t="s">
        <v>113</v>
      </c>
      <c r="J307" s="44" t="s">
        <v>2886</v>
      </c>
      <c r="K307" s="43">
        <v>9391</v>
      </c>
      <c r="L307" s="44" t="s">
        <v>2107</v>
      </c>
      <c r="M307" s="44" t="s">
        <v>4549</v>
      </c>
      <c r="N307" s="44" t="s">
        <v>4534</v>
      </c>
      <c r="O307" s="44" t="s">
        <v>4524</v>
      </c>
      <c r="P307" s="44" t="s">
        <v>33</v>
      </c>
      <c r="Q307" s="45">
        <v>42690</v>
      </c>
      <c r="R307" s="45">
        <v>44012</v>
      </c>
      <c r="S307" s="46">
        <v>560000</v>
      </c>
      <c r="T307" s="64">
        <v>515048.91</v>
      </c>
      <c r="U307" s="46">
        <v>15749.68</v>
      </c>
      <c r="V307" s="64">
        <v>0</v>
      </c>
      <c r="W307" s="46">
        <v>560000</v>
      </c>
      <c r="X307" s="46">
        <v>0</v>
      </c>
      <c r="Y307" s="64">
        <v>44951.09</v>
      </c>
      <c r="Z307" s="42">
        <v>4</v>
      </c>
      <c r="AA307" s="65">
        <f t="shared" si="4"/>
        <v>2.0067450892857143E-2</v>
      </c>
    </row>
    <row r="308" spans="1:27" x14ac:dyDescent="0.35">
      <c r="A308" s="42">
        <v>2021</v>
      </c>
      <c r="B308" s="43">
        <v>6112</v>
      </c>
      <c r="C308" s="44" t="s">
        <v>195</v>
      </c>
      <c r="D308" s="44" t="s">
        <v>109</v>
      </c>
      <c r="E308" s="44" t="s">
        <v>2372</v>
      </c>
      <c r="F308" s="44" t="s">
        <v>2373</v>
      </c>
      <c r="G308" s="44" t="s">
        <v>2374</v>
      </c>
      <c r="H308" s="44" t="s">
        <v>12</v>
      </c>
      <c r="I308" s="44" t="s">
        <v>113</v>
      </c>
      <c r="J308" s="44" t="s">
        <v>516</v>
      </c>
      <c r="K308" s="43">
        <v>9348</v>
      </c>
      <c r="L308" s="44" t="s">
        <v>243</v>
      </c>
      <c r="M308" s="44" t="s">
        <v>4548</v>
      </c>
      <c r="N308" s="44" t="s">
        <v>4534</v>
      </c>
      <c r="O308" s="44" t="s">
        <v>4519</v>
      </c>
      <c r="P308" s="44" t="s">
        <v>17</v>
      </c>
      <c r="Q308" s="45">
        <v>42170</v>
      </c>
      <c r="R308" s="45">
        <v>44043</v>
      </c>
      <c r="S308" s="46">
        <v>3055556</v>
      </c>
      <c r="T308" s="64">
        <v>2311102.17</v>
      </c>
      <c r="U308" s="46">
        <v>417039.83</v>
      </c>
      <c r="V308" s="64">
        <v>439511.12</v>
      </c>
      <c r="W308" s="46">
        <v>3055556</v>
      </c>
      <c r="X308" s="46">
        <v>0</v>
      </c>
      <c r="Y308" s="64">
        <v>304942.71000000002</v>
      </c>
      <c r="Z308" s="42">
        <v>5</v>
      </c>
      <c r="AA308" s="65">
        <f t="shared" si="4"/>
        <v>1.9959883569471482E-2</v>
      </c>
    </row>
    <row r="309" spans="1:27" x14ac:dyDescent="0.35">
      <c r="A309" s="42">
        <v>2021</v>
      </c>
      <c r="B309" s="43">
        <v>8072</v>
      </c>
      <c r="C309" s="44" t="s">
        <v>1281</v>
      </c>
      <c r="D309" s="44" t="s">
        <v>1137</v>
      </c>
      <c r="E309" s="44" t="s">
        <v>3355</v>
      </c>
      <c r="F309" s="44" t="s">
        <v>3356</v>
      </c>
      <c r="G309" s="44" t="s">
        <v>3357</v>
      </c>
      <c r="H309" s="44" t="s">
        <v>12</v>
      </c>
      <c r="I309" s="44" t="s">
        <v>113</v>
      </c>
      <c r="J309" s="44" t="s">
        <v>192</v>
      </c>
      <c r="K309" s="43">
        <v>10058</v>
      </c>
      <c r="L309" s="44" t="s">
        <v>194</v>
      </c>
      <c r="M309" s="44" t="s">
        <v>4548</v>
      </c>
      <c r="N309" s="44" t="s">
        <v>4534</v>
      </c>
      <c r="O309" s="44" t="s">
        <v>4519</v>
      </c>
      <c r="P309" s="44" t="s">
        <v>17</v>
      </c>
      <c r="Q309" s="45">
        <v>43153</v>
      </c>
      <c r="R309" s="45">
        <v>44074</v>
      </c>
      <c r="S309" s="46">
        <v>800000</v>
      </c>
      <c r="T309" s="64">
        <v>680197.72</v>
      </c>
      <c r="U309" s="46">
        <v>134289.82999999999</v>
      </c>
      <c r="V309" s="64">
        <v>26044</v>
      </c>
      <c r="W309" s="46">
        <v>800000</v>
      </c>
      <c r="X309" s="46">
        <v>0</v>
      </c>
      <c r="Y309" s="64">
        <v>93758.28</v>
      </c>
      <c r="Z309" s="42">
        <v>6</v>
      </c>
      <c r="AA309" s="65">
        <f t="shared" si="4"/>
        <v>1.9532974999999998E-2</v>
      </c>
    </row>
    <row r="310" spans="1:27" x14ac:dyDescent="0.35">
      <c r="A310" s="42">
        <v>2020</v>
      </c>
      <c r="B310" s="43">
        <v>8084</v>
      </c>
      <c r="C310" s="44" t="s">
        <v>934</v>
      </c>
      <c r="D310" s="44" t="s">
        <v>1137</v>
      </c>
      <c r="E310" s="44" t="s">
        <v>3441</v>
      </c>
      <c r="F310" s="44" t="s">
        <v>330</v>
      </c>
      <c r="G310" s="44" t="s">
        <v>3442</v>
      </c>
      <c r="H310" s="44" t="s">
        <v>12</v>
      </c>
      <c r="I310" s="44" t="s">
        <v>113</v>
      </c>
      <c r="J310" s="44" t="s">
        <v>3443</v>
      </c>
      <c r="K310" s="43">
        <v>9351</v>
      </c>
      <c r="L310" s="44" t="s">
        <v>34</v>
      </c>
      <c r="M310" s="44" t="s">
        <v>4548</v>
      </c>
      <c r="N310" s="44" t="s">
        <v>4534</v>
      </c>
      <c r="O310" s="44" t="s">
        <v>4522</v>
      </c>
      <c r="P310" s="44" t="s">
        <v>332</v>
      </c>
      <c r="Q310" s="45">
        <v>43181</v>
      </c>
      <c r="R310" s="45">
        <v>44012</v>
      </c>
      <c r="S310" s="46">
        <v>250000</v>
      </c>
      <c r="T310" s="64">
        <v>128025.35</v>
      </c>
      <c r="U310" s="46">
        <v>97828.6</v>
      </c>
      <c r="V310" s="64">
        <v>102445.45</v>
      </c>
      <c r="W310" s="46">
        <v>250000</v>
      </c>
      <c r="X310" s="46">
        <v>0</v>
      </c>
      <c r="Y310" s="64">
        <v>19529.2</v>
      </c>
      <c r="Z310" s="42">
        <v>4</v>
      </c>
      <c r="AA310" s="65">
        <f t="shared" si="4"/>
        <v>1.95292E-2</v>
      </c>
    </row>
    <row r="311" spans="1:27" x14ac:dyDescent="0.35">
      <c r="A311" s="42">
        <v>2021</v>
      </c>
      <c r="B311" s="43">
        <v>7113</v>
      </c>
      <c r="C311" s="44" t="s">
        <v>813</v>
      </c>
      <c r="D311" s="44" t="s">
        <v>798</v>
      </c>
      <c r="E311" s="44" t="s">
        <v>2960</v>
      </c>
      <c r="F311" s="44" t="s">
        <v>2961</v>
      </c>
      <c r="G311" s="44" t="s">
        <v>2962</v>
      </c>
      <c r="H311" s="44" t="s">
        <v>12</v>
      </c>
      <c r="I311" s="44" t="s">
        <v>113</v>
      </c>
      <c r="J311" s="44" t="s">
        <v>213</v>
      </c>
      <c r="K311" s="43">
        <v>9350</v>
      </c>
      <c r="L311" s="44" t="s">
        <v>145</v>
      </c>
      <c r="M311" s="44" t="s">
        <v>4548</v>
      </c>
      <c r="N311" s="44" t="s">
        <v>4534</v>
      </c>
      <c r="O311" s="44" t="s">
        <v>4520</v>
      </c>
      <c r="P311" s="44" t="s">
        <v>150</v>
      </c>
      <c r="Q311" s="45">
        <v>42781</v>
      </c>
      <c r="R311" s="45">
        <v>44074</v>
      </c>
      <c r="S311" s="46">
        <v>300000</v>
      </c>
      <c r="T311" s="64">
        <v>250132.4</v>
      </c>
      <c r="U311" s="46">
        <v>57092.29</v>
      </c>
      <c r="V311" s="64">
        <v>15750</v>
      </c>
      <c r="W311" s="46">
        <v>300000</v>
      </c>
      <c r="X311" s="46">
        <v>0</v>
      </c>
      <c r="Y311" s="64">
        <v>34117.599999999999</v>
      </c>
      <c r="Z311" s="42">
        <v>6</v>
      </c>
      <c r="AA311" s="65">
        <f t="shared" si="4"/>
        <v>1.8954222222222223E-2</v>
      </c>
    </row>
    <row r="312" spans="1:27" x14ac:dyDescent="0.35">
      <c r="A312" s="42">
        <v>2021</v>
      </c>
      <c r="B312" s="43">
        <v>8766</v>
      </c>
      <c r="C312" s="44" t="s">
        <v>1382</v>
      </c>
      <c r="D312" s="44" t="s">
        <v>1146</v>
      </c>
      <c r="E312" s="44" t="s">
        <v>3863</v>
      </c>
      <c r="F312" s="44" t="s">
        <v>3864</v>
      </c>
      <c r="G312" s="44" t="s">
        <v>3865</v>
      </c>
      <c r="H312" s="44" t="s">
        <v>12</v>
      </c>
      <c r="I312" s="44" t="s">
        <v>113</v>
      </c>
      <c r="J312" s="44" t="s">
        <v>3866</v>
      </c>
      <c r="K312" s="43">
        <v>9341</v>
      </c>
      <c r="L312" s="44" t="s">
        <v>3867</v>
      </c>
      <c r="M312" s="44" t="s">
        <v>4537</v>
      </c>
      <c r="N312" s="44" t="s">
        <v>4538</v>
      </c>
      <c r="O312" s="44" t="s">
        <v>4520</v>
      </c>
      <c r="P312" s="44" t="s">
        <v>311</v>
      </c>
      <c r="Q312" s="45">
        <v>43494</v>
      </c>
      <c r="R312" s="45">
        <v>44074</v>
      </c>
      <c r="S312" s="46">
        <v>100000</v>
      </c>
      <c r="T312" s="64">
        <v>10136.32</v>
      </c>
      <c r="U312" s="46">
        <v>8286.48</v>
      </c>
      <c r="V312" s="64">
        <v>28597</v>
      </c>
      <c r="W312" s="46">
        <v>50000</v>
      </c>
      <c r="X312" s="46">
        <v>50000</v>
      </c>
      <c r="Y312" s="64">
        <v>11266.68</v>
      </c>
      <c r="Z312" s="42">
        <v>6</v>
      </c>
      <c r="AA312" s="65">
        <f t="shared" si="4"/>
        <v>1.8777800000000001E-2</v>
      </c>
    </row>
    <row r="313" spans="1:27" x14ac:dyDescent="0.35">
      <c r="A313" s="42">
        <v>2020</v>
      </c>
      <c r="B313" s="43">
        <v>7320</v>
      </c>
      <c r="C313" s="44" t="s">
        <v>934</v>
      </c>
      <c r="D313" s="44" t="s">
        <v>901</v>
      </c>
      <c r="E313" s="44" t="s">
        <v>2795</v>
      </c>
      <c r="F313" s="44" t="s">
        <v>2796</v>
      </c>
      <c r="G313" s="44" t="s">
        <v>2797</v>
      </c>
      <c r="H313" s="44" t="s">
        <v>12</v>
      </c>
      <c r="I313" s="44" t="s">
        <v>113</v>
      </c>
      <c r="J313" s="44" t="s">
        <v>38</v>
      </c>
      <c r="K313" s="43">
        <v>9364</v>
      </c>
      <c r="L313" s="44" t="s">
        <v>39</v>
      </c>
      <c r="M313" s="44" t="s">
        <v>4548</v>
      </c>
      <c r="N313" s="44" t="s">
        <v>4534</v>
      </c>
      <c r="O313" s="44" t="s">
        <v>4525</v>
      </c>
      <c r="P313" s="44" t="s">
        <v>52</v>
      </c>
      <c r="Q313" s="45">
        <v>42619</v>
      </c>
      <c r="R313" s="45">
        <v>43951</v>
      </c>
      <c r="S313" s="46">
        <v>700000</v>
      </c>
      <c r="T313" s="64">
        <v>673904.33</v>
      </c>
      <c r="U313" s="46">
        <v>204151.44</v>
      </c>
      <c r="V313" s="64">
        <v>0</v>
      </c>
      <c r="W313" s="46">
        <v>700000</v>
      </c>
      <c r="X313" s="46">
        <v>0</v>
      </c>
      <c r="Y313" s="64">
        <v>26095.67</v>
      </c>
      <c r="Z313" s="42">
        <v>2</v>
      </c>
      <c r="AA313" s="65">
        <f t="shared" si="4"/>
        <v>1.8639764285714285E-2</v>
      </c>
    </row>
    <row r="314" spans="1:27" x14ac:dyDescent="0.35">
      <c r="A314" s="42">
        <v>2021</v>
      </c>
      <c r="B314" s="43">
        <v>8766</v>
      </c>
      <c r="C314" s="44" t="s">
        <v>1382</v>
      </c>
      <c r="D314" s="44" t="s">
        <v>1146</v>
      </c>
      <c r="E314" s="44" t="s">
        <v>3805</v>
      </c>
      <c r="F314" s="44" t="s">
        <v>3806</v>
      </c>
      <c r="G314" s="44" t="s">
        <v>3807</v>
      </c>
      <c r="H314" s="44" t="s">
        <v>12</v>
      </c>
      <c r="I314" s="44" t="s">
        <v>113</v>
      </c>
      <c r="J314" s="44" t="s">
        <v>3808</v>
      </c>
      <c r="K314" s="43">
        <v>9345</v>
      </c>
      <c r="L314" s="44" t="s">
        <v>3809</v>
      </c>
      <c r="M314" s="44" t="s">
        <v>4537</v>
      </c>
      <c r="N314" s="44" t="s">
        <v>4538</v>
      </c>
      <c r="O314" s="44" t="s">
        <v>4524</v>
      </c>
      <c r="P314" s="44" t="s">
        <v>33</v>
      </c>
      <c r="Q314" s="45">
        <v>43438</v>
      </c>
      <c r="R314" s="45">
        <v>44135</v>
      </c>
      <c r="S314" s="46">
        <v>507000</v>
      </c>
      <c r="T314" s="64">
        <v>392685.45</v>
      </c>
      <c r="U314" s="46">
        <v>281527.56</v>
      </c>
      <c r="V314" s="64">
        <v>39497.949999999997</v>
      </c>
      <c r="W314" s="46">
        <v>507000</v>
      </c>
      <c r="X314" s="46">
        <v>0</v>
      </c>
      <c r="Y314" s="64">
        <v>74816.600000000006</v>
      </c>
      <c r="Z314" s="42">
        <v>8</v>
      </c>
      <c r="AA314" s="65">
        <f t="shared" si="4"/>
        <v>1.8445907297830376E-2</v>
      </c>
    </row>
    <row r="315" spans="1:27" x14ac:dyDescent="0.35">
      <c r="A315" s="42">
        <v>2021</v>
      </c>
      <c r="B315" s="43">
        <v>7113</v>
      </c>
      <c r="C315" s="44" t="s">
        <v>813</v>
      </c>
      <c r="D315" s="44" t="s">
        <v>798</v>
      </c>
      <c r="E315" s="44" t="s">
        <v>3608</v>
      </c>
      <c r="F315" s="44" t="s">
        <v>2743</v>
      </c>
      <c r="G315" s="44" t="s">
        <v>3609</v>
      </c>
      <c r="H315" s="44" t="s">
        <v>12</v>
      </c>
      <c r="I315" s="44" t="s">
        <v>113</v>
      </c>
      <c r="J315" s="44" t="s">
        <v>2745</v>
      </c>
      <c r="K315" s="43">
        <v>9352</v>
      </c>
      <c r="L315" s="44" t="s">
        <v>78</v>
      </c>
      <c r="M315" s="44" t="s">
        <v>4548</v>
      </c>
      <c r="N315" s="44" t="s">
        <v>4534</v>
      </c>
      <c r="O315" s="44" t="s">
        <v>4523</v>
      </c>
      <c r="P315" s="44" t="s">
        <v>1605</v>
      </c>
      <c r="Q315" s="45">
        <v>43301</v>
      </c>
      <c r="R315" s="45">
        <v>44074</v>
      </c>
      <c r="S315" s="46">
        <v>400000</v>
      </c>
      <c r="T315" s="64">
        <v>222467.38</v>
      </c>
      <c r="U315" s="46">
        <v>170552.65</v>
      </c>
      <c r="V315" s="64">
        <v>133632.67000000001</v>
      </c>
      <c r="W315" s="46">
        <v>400000</v>
      </c>
      <c r="X315" s="46">
        <v>0</v>
      </c>
      <c r="Y315" s="64">
        <v>43899.95</v>
      </c>
      <c r="Z315" s="42">
        <v>6</v>
      </c>
      <c r="AA315" s="65">
        <f t="shared" si="4"/>
        <v>1.8291645833333332E-2</v>
      </c>
    </row>
    <row r="316" spans="1:27" x14ac:dyDescent="0.35">
      <c r="A316" s="42">
        <v>2021</v>
      </c>
      <c r="B316" s="43">
        <v>8519</v>
      </c>
      <c r="C316" s="44" t="s">
        <v>1366</v>
      </c>
      <c r="D316" s="44" t="s">
        <v>1143</v>
      </c>
      <c r="E316" s="44" t="s">
        <v>4043</v>
      </c>
      <c r="F316" s="44" t="s">
        <v>4044</v>
      </c>
      <c r="G316" s="44" t="s">
        <v>4045</v>
      </c>
      <c r="H316" s="44" t="s">
        <v>12</v>
      </c>
      <c r="I316" s="44" t="s">
        <v>113</v>
      </c>
      <c r="J316" s="44" t="s">
        <v>1145</v>
      </c>
      <c r="K316" s="43">
        <v>9778</v>
      </c>
      <c r="L316" s="44" t="s">
        <v>355</v>
      </c>
      <c r="M316" s="44" t="s">
        <v>4528</v>
      </c>
      <c r="N316" s="44" t="s">
        <v>4529</v>
      </c>
      <c r="O316" s="44" t="s">
        <v>4524</v>
      </c>
      <c r="P316" s="44" t="s">
        <v>33</v>
      </c>
      <c r="Q316" s="45">
        <v>43623</v>
      </c>
      <c r="R316" s="45">
        <v>44196</v>
      </c>
      <c r="S316" s="46">
        <v>200000</v>
      </c>
      <c r="T316" s="64">
        <v>47911.37</v>
      </c>
      <c r="U316" s="46">
        <v>47911.37</v>
      </c>
      <c r="V316" s="64">
        <v>15685.5</v>
      </c>
      <c r="W316" s="46">
        <v>100000</v>
      </c>
      <c r="X316" s="46">
        <v>100000</v>
      </c>
      <c r="Y316" s="64">
        <v>36403.129999999997</v>
      </c>
      <c r="Z316" s="42">
        <v>10</v>
      </c>
      <c r="AA316" s="65">
        <f t="shared" si="4"/>
        <v>1.8201564999999996E-2</v>
      </c>
    </row>
    <row r="317" spans="1:27" x14ac:dyDescent="0.35">
      <c r="A317" s="42">
        <v>2022</v>
      </c>
      <c r="B317" s="43">
        <v>9045</v>
      </c>
      <c r="C317" s="44" t="s">
        <v>1387</v>
      </c>
      <c r="D317" s="44" t="s">
        <v>1155</v>
      </c>
      <c r="E317" s="44" t="s">
        <v>4419</v>
      </c>
      <c r="F317" s="44" t="s">
        <v>4420</v>
      </c>
      <c r="G317" s="44" t="s">
        <v>4421</v>
      </c>
      <c r="H317" s="44" t="s">
        <v>12</v>
      </c>
      <c r="I317" s="44" t="s">
        <v>113</v>
      </c>
      <c r="J317" s="44" t="s">
        <v>4422</v>
      </c>
      <c r="K317" s="43">
        <v>9394</v>
      </c>
      <c r="L317" s="44" t="s">
        <v>299</v>
      </c>
      <c r="M317" s="44" t="s">
        <v>4549</v>
      </c>
      <c r="N317" s="44" t="s">
        <v>4534</v>
      </c>
      <c r="O317" s="44" t="s">
        <v>4522</v>
      </c>
      <c r="P317" s="44" t="s">
        <v>1646</v>
      </c>
      <c r="Q317" s="45">
        <v>43865</v>
      </c>
      <c r="R317" s="45">
        <v>44592</v>
      </c>
      <c r="S317" s="46">
        <v>200000</v>
      </c>
      <c r="T317" s="64">
        <v>0</v>
      </c>
      <c r="U317" s="46">
        <v>0</v>
      </c>
      <c r="V317" s="64">
        <v>18627.07</v>
      </c>
      <c r="W317" s="46">
        <v>100000</v>
      </c>
      <c r="X317" s="46">
        <v>100000</v>
      </c>
      <c r="Y317" s="64">
        <v>81372.929999999993</v>
      </c>
      <c r="Z317" s="42">
        <v>23</v>
      </c>
      <c r="AA317" s="65">
        <f t="shared" si="4"/>
        <v>1.7689767391304345E-2</v>
      </c>
    </row>
    <row r="318" spans="1:27" x14ac:dyDescent="0.35">
      <c r="A318" s="42">
        <v>2021</v>
      </c>
      <c r="B318" s="43">
        <v>8076</v>
      </c>
      <c r="C318" s="44" t="s">
        <v>1294</v>
      </c>
      <c r="D318" s="44" t="s">
        <v>1137</v>
      </c>
      <c r="E318" s="44" t="s">
        <v>3491</v>
      </c>
      <c r="F318" s="44" t="s">
        <v>3492</v>
      </c>
      <c r="G318" s="44" t="s">
        <v>3493</v>
      </c>
      <c r="H318" s="44" t="s">
        <v>12</v>
      </c>
      <c r="I318" s="44" t="s">
        <v>113</v>
      </c>
      <c r="J318" s="44" t="s">
        <v>120</v>
      </c>
      <c r="K318" s="43">
        <v>9352</v>
      </c>
      <c r="L318" s="44" t="s">
        <v>78</v>
      </c>
      <c r="M318" s="44" t="s">
        <v>4548</v>
      </c>
      <c r="N318" s="44" t="s">
        <v>4534</v>
      </c>
      <c r="O318" s="44" t="s">
        <v>4523</v>
      </c>
      <c r="P318" s="44" t="s">
        <v>961</v>
      </c>
      <c r="Q318" s="45">
        <v>43207</v>
      </c>
      <c r="R318" s="45">
        <v>44104</v>
      </c>
      <c r="S318" s="46">
        <v>1100000</v>
      </c>
      <c r="T318" s="64">
        <v>797150.97</v>
      </c>
      <c r="U318" s="46">
        <v>282503.92</v>
      </c>
      <c r="V318" s="64">
        <v>167850.29</v>
      </c>
      <c r="W318" s="46">
        <v>1100000</v>
      </c>
      <c r="X318" s="46">
        <v>0</v>
      </c>
      <c r="Y318" s="64">
        <v>134998.74</v>
      </c>
      <c r="Z318" s="42">
        <v>7</v>
      </c>
      <c r="AA318" s="65">
        <f t="shared" si="4"/>
        <v>1.7532303896103895E-2</v>
      </c>
    </row>
    <row r="319" spans="1:27" x14ac:dyDescent="0.35">
      <c r="A319" s="42">
        <v>2020</v>
      </c>
      <c r="B319" s="43">
        <v>7317</v>
      </c>
      <c r="C319" s="44" t="s">
        <v>1294</v>
      </c>
      <c r="D319" s="44" t="s">
        <v>901</v>
      </c>
      <c r="E319" s="44" t="s">
        <v>2926</v>
      </c>
      <c r="F319" s="44" t="s">
        <v>2927</v>
      </c>
      <c r="G319" s="44" t="s">
        <v>2928</v>
      </c>
      <c r="H319" s="44" t="s">
        <v>12</v>
      </c>
      <c r="I319" s="44" t="s">
        <v>113</v>
      </c>
      <c r="J319" s="44" t="s">
        <v>2929</v>
      </c>
      <c r="K319" s="43">
        <v>9352</v>
      </c>
      <c r="L319" s="44" t="s">
        <v>78</v>
      </c>
      <c r="M319" s="44" t="s">
        <v>4548</v>
      </c>
      <c r="N319" s="44" t="s">
        <v>4534</v>
      </c>
      <c r="O319" s="44" t="s">
        <v>4523</v>
      </c>
      <c r="P319" s="44" t="s">
        <v>2930</v>
      </c>
      <c r="Q319" s="45">
        <v>42753</v>
      </c>
      <c r="R319" s="45">
        <v>43921</v>
      </c>
      <c r="S319" s="46">
        <v>500000</v>
      </c>
      <c r="T319" s="64">
        <v>491260.19</v>
      </c>
      <c r="U319" s="46">
        <v>77979.490000000005</v>
      </c>
      <c r="V319" s="64">
        <v>0</v>
      </c>
      <c r="W319" s="46">
        <v>500000</v>
      </c>
      <c r="X319" s="46">
        <v>0</v>
      </c>
      <c r="Y319" s="64">
        <v>8739.81</v>
      </c>
      <c r="Z319" s="42">
        <v>1</v>
      </c>
      <c r="AA319" s="65">
        <f t="shared" si="4"/>
        <v>1.7479619999999998E-2</v>
      </c>
    </row>
    <row r="320" spans="1:27" x14ac:dyDescent="0.35">
      <c r="A320" s="42">
        <v>2021</v>
      </c>
      <c r="B320" s="43">
        <v>6113</v>
      </c>
      <c r="C320" s="44" t="s">
        <v>267</v>
      </c>
      <c r="D320" s="44" t="s">
        <v>109</v>
      </c>
      <c r="E320" s="44" t="s">
        <v>2760</v>
      </c>
      <c r="F320" s="44" t="s">
        <v>2761</v>
      </c>
      <c r="G320" s="44" t="s">
        <v>2762</v>
      </c>
      <c r="H320" s="44" t="s">
        <v>12</v>
      </c>
      <c r="I320" s="44" t="s">
        <v>113</v>
      </c>
      <c r="J320" s="44" t="s">
        <v>2763</v>
      </c>
      <c r="K320" s="43">
        <v>9354</v>
      </c>
      <c r="L320" s="44" t="s">
        <v>132</v>
      </c>
      <c r="M320" s="44" t="s">
        <v>4548</v>
      </c>
      <c r="N320" s="44" t="s">
        <v>4534</v>
      </c>
      <c r="O320" s="44" t="s">
        <v>4519</v>
      </c>
      <c r="P320" s="44" t="s">
        <v>2494</v>
      </c>
      <c r="Q320" s="45">
        <v>42599</v>
      </c>
      <c r="R320" s="45">
        <v>44043</v>
      </c>
      <c r="S320" s="46">
        <v>300000</v>
      </c>
      <c r="T320" s="64">
        <v>274400.03000000003</v>
      </c>
      <c r="U320" s="46">
        <v>4167.25</v>
      </c>
      <c r="V320" s="64">
        <v>0</v>
      </c>
      <c r="W320" s="46">
        <v>300000</v>
      </c>
      <c r="X320" s="46">
        <v>0</v>
      </c>
      <c r="Y320" s="64">
        <v>25599.97</v>
      </c>
      <c r="Z320" s="42">
        <v>5</v>
      </c>
      <c r="AA320" s="65">
        <f t="shared" si="4"/>
        <v>1.7066646666666668E-2</v>
      </c>
    </row>
    <row r="321" spans="1:27" x14ac:dyDescent="0.35">
      <c r="A321" s="42">
        <v>2022</v>
      </c>
      <c r="B321" s="43">
        <v>9003</v>
      </c>
      <c r="C321" s="44" t="s">
        <v>1397</v>
      </c>
      <c r="D321" s="44" t="s">
        <v>1151</v>
      </c>
      <c r="E321" s="44" t="s">
        <v>4316</v>
      </c>
      <c r="F321" s="44" t="s">
        <v>4317</v>
      </c>
      <c r="G321" s="44" t="s">
        <v>4318</v>
      </c>
      <c r="H321" s="44" t="s">
        <v>12</v>
      </c>
      <c r="I321" s="44" t="s">
        <v>113</v>
      </c>
      <c r="J321" s="44" t="s">
        <v>2896</v>
      </c>
      <c r="K321" s="43">
        <v>9351</v>
      </c>
      <c r="L321" s="44" t="s">
        <v>34</v>
      </c>
      <c r="M321" s="44" t="s">
        <v>4548</v>
      </c>
      <c r="N321" s="44" t="s">
        <v>4534</v>
      </c>
      <c r="O321" s="44" t="s">
        <v>4522</v>
      </c>
      <c r="P321" s="44" t="s">
        <v>318</v>
      </c>
      <c r="Q321" s="45">
        <v>43808</v>
      </c>
      <c r="R321" s="45">
        <v>44500</v>
      </c>
      <c r="S321" s="46">
        <v>751029.95</v>
      </c>
      <c r="T321" s="64">
        <v>53037.57</v>
      </c>
      <c r="U321" s="46">
        <v>53037.57</v>
      </c>
      <c r="V321" s="64">
        <v>68940</v>
      </c>
      <c r="W321" s="46">
        <v>374821.05</v>
      </c>
      <c r="X321" s="46">
        <v>376208.89999999997</v>
      </c>
      <c r="Y321" s="64">
        <v>254628.25</v>
      </c>
      <c r="Z321" s="42">
        <v>20</v>
      </c>
      <c r="AA321" s="65">
        <f t="shared" si="4"/>
        <v>1.6951937136461738E-2</v>
      </c>
    </row>
    <row r="322" spans="1:27" x14ac:dyDescent="0.35">
      <c r="A322" s="42">
        <v>2020</v>
      </c>
      <c r="B322" s="43">
        <v>8319</v>
      </c>
      <c r="C322" s="44" t="s">
        <v>1348</v>
      </c>
      <c r="D322" s="44" t="s">
        <v>901</v>
      </c>
      <c r="E322" s="44" t="s">
        <v>3278</v>
      </c>
      <c r="F322" s="44" t="s">
        <v>3249</v>
      </c>
      <c r="G322" s="44" t="s">
        <v>3279</v>
      </c>
      <c r="H322" s="44" t="s">
        <v>12</v>
      </c>
      <c r="I322" s="44" t="s">
        <v>113</v>
      </c>
      <c r="J322" s="44" t="s">
        <v>51</v>
      </c>
      <c r="K322" s="43">
        <v>9830</v>
      </c>
      <c r="L322" s="44" t="s">
        <v>53</v>
      </c>
      <c r="M322" s="44" t="s">
        <v>4548</v>
      </c>
      <c r="N322" s="44" t="s">
        <v>4534</v>
      </c>
      <c r="O322" s="44" t="s">
        <v>4524</v>
      </c>
      <c r="P322" s="44" t="s">
        <v>33</v>
      </c>
      <c r="Q322" s="45">
        <v>43087</v>
      </c>
      <c r="R322" s="45">
        <v>44012</v>
      </c>
      <c r="S322" s="46">
        <v>350000</v>
      </c>
      <c r="T322" s="64">
        <v>253487.7</v>
      </c>
      <c r="U322" s="46">
        <v>93198.62</v>
      </c>
      <c r="V322" s="64">
        <v>72816</v>
      </c>
      <c r="W322" s="46">
        <v>350000</v>
      </c>
      <c r="X322" s="46">
        <v>0</v>
      </c>
      <c r="Y322" s="64">
        <v>23696.3</v>
      </c>
      <c r="Z322" s="42">
        <v>4</v>
      </c>
      <c r="AA322" s="65">
        <f t="shared" si="4"/>
        <v>1.6925928571428571E-2</v>
      </c>
    </row>
    <row r="323" spans="1:27" x14ac:dyDescent="0.35">
      <c r="A323" s="42">
        <v>2023</v>
      </c>
      <c r="B323" s="43">
        <v>8521</v>
      </c>
      <c r="C323" s="44" t="s">
        <v>1370</v>
      </c>
      <c r="D323" s="44" t="s">
        <v>1143</v>
      </c>
      <c r="E323" s="44" t="s">
        <v>4273</v>
      </c>
      <c r="F323" s="44" t="s">
        <v>4196</v>
      </c>
      <c r="G323" s="44" t="s">
        <v>4274</v>
      </c>
      <c r="H323" s="44" t="s">
        <v>12</v>
      </c>
      <c r="I323" s="44" t="s">
        <v>113</v>
      </c>
      <c r="J323" s="44" t="s">
        <v>2907</v>
      </c>
      <c r="K323" s="43">
        <v>9094</v>
      </c>
      <c r="L323" s="44" t="s">
        <v>2908</v>
      </c>
      <c r="M323" s="44" t="s">
        <v>4537</v>
      </c>
      <c r="N323" s="44" t="s">
        <v>4538</v>
      </c>
      <c r="O323" s="44" t="s">
        <v>4519</v>
      </c>
      <c r="P323" s="44" t="s">
        <v>472</v>
      </c>
      <c r="Q323" s="45">
        <v>43752</v>
      </c>
      <c r="R323" s="45">
        <v>44804</v>
      </c>
      <c r="S323" s="46">
        <v>4000000</v>
      </c>
      <c r="T323" s="64">
        <v>8154.1</v>
      </c>
      <c r="U323" s="46">
        <v>8154.1</v>
      </c>
      <c r="V323" s="64">
        <v>10589.59</v>
      </c>
      <c r="W323" s="46">
        <v>2000000</v>
      </c>
      <c r="X323" s="46">
        <v>2000000</v>
      </c>
      <c r="Y323" s="64">
        <v>1981256.31</v>
      </c>
      <c r="Z323" s="42">
        <v>30</v>
      </c>
      <c r="AA323" s="65">
        <f t="shared" si="4"/>
        <v>1.651046925E-2</v>
      </c>
    </row>
    <row r="324" spans="1:27" x14ac:dyDescent="0.35">
      <c r="A324" s="42">
        <v>2021</v>
      </c>
      <c r="B324" s="43">
        <v>6112</v>
      </c>
      <c r="C324" s="44" t="s">
        <v>195</v>
      </c>
      <c r="D324" s="44" t="s">
        <v>109</v>
      </c>
      <c r="E324" s="44" t="s">
        <v>4141</v>
      </c>
      <c r="F324" s="44" t="s">
        <v>4142</v>
      </c>
      <c r="G324" s="44" t="s">
        <v>4143</v>
      </c>
      <c r="H324" s="44" t="s">
        <v>12</v>
      </c>
      <c r="I324" s="44" t="s">
        <v>113</v>
      </c>
      <c r="J324" s="44" t="s">
        <v>783</v>
      </c>
      <c r="K324" s="43">
        <v>9348</v>
      </c>
      <c r="L324" s="44" t="s">
        <v>243</v>
      </c>
      <c r="M324" s="44" t="s">
        <v>4548</v>
      </c>
      <c r="N324" s="44" t="s">
        <v>4534</v>
      </c>
      <c r="O324" s="44" t="s">
        <v>4519</v>
      </c>
      <c r="P324" s="44" t="s">
        <v>17</v>
      </c>
      <c r="Q324" s="45">
        <v>43685</v>
      </c>
      <c r="R324" s="45">
        <v>44043</v>
      </c>
      <c r="S324" s="46">
        <v>930000</v>
      </c>
      <c r="T324" s="64">
        <v>201834.66</v>
      </c>
      <c r="U324" s="46">
        <v>201834.66</v>
      </c>
      <c r="V324" s="64">
        <v>652130.80000000005</v>
      </c>
      <c r="W324" s="46">
        <v>930000</v>
      </c>
      <c r="X324" s="46">
        <v>0</v>
      </c>
      <c r="Y324" s="64">
        <v>76034.539999999994</v>
      </c>
      <c r="Z324" s="42">
        <v>5</v>
      </c>
      <c r="AA324" s="65">
        <f t="shared" si="4"/>
        <v>1.6351513978494624E-2</v>
      </c>
    </row>
    <row r="325" spans="1:27" x14ac:dyDescent="0.35">
      <c r="A325" s="42">
        <v>2021</v>
      </c>
      <c r="B325" s="43">
        <v>8213</v>
      </c>
      <c r="C325" s="44" t="s">
        <v>1340</v>
      </c>
      <c r="D325" s="44" t="s">
        <v>1139</v>
      </c>
      <c r="E325" s="44" t="s">
        <v>3846</v>
      </c>
      <c r="F325" s="44" t="s">
        <v>3847</v>
      </c>
      <c r="G325" s="44" t="s">
        <v>3848</v>
      </c>
      <c r="H325" s="44" t="s">
        <v>12</v>
      </c>
      <c r="I325" s="44" t="s">
        <v>113</v>
      </c>
      <c r="J325" s="44" t="s">
        <v>429</v>
      </c>
      <c r="K325" s="43">
        <v>9349</v>
      </c>
      <c r="L325" s="44" t="s">
        <v>126</v>
      </c>
      <c r="M325" s="44" t="s">
        <v>4548</v>
      </c>
      <c r="N325" s="44" t="s">
        <v>4534</v>
      </c>
      <c r="O325" s="44" t="s">
        <v>4520</v>
      </c>
      <c r="P325" s="44" t="s">
        <v>44</v>
      </c>
      <c r="Q325" s="45">
        <v>43486</v>
      </c>
      <c r="R325" s="45">
        <v>44104</v>
      </c>
      <c r="S325" s="46">
        <v>95000</v>
      </c>
      <c r="T325" s="64">
        <v>72174.009999999995</v>
      </c>
      <c r="U325" s="46">
        <v>39990.26</v>
      </c>
      <c r="V325" s="64">
        <v>12025</v>
      </c>
      <c r="W325" s="46">
        <v>95000</v>
      </c>
      <c r="X325" s="46">
        <v>0</v>
      </c>
      <c r="Y325" s="64">
        <v>10800.99</v>
      </c>
      <c r="Z325" s="42">
        <v>7</v>
      </c>
      <c r="AA325" s="65">
        <f t="shared" si="4"/>
        <v>1.6242090225563909E-2</v>
      </c>
    </row>
    <row r="326" spans="1:27" x14ac:dyDescent="0.35">
      <c r="A326" s="42">
        <v>2021</v>
      </c>
      <c r="B326" s="43">
        <v>9045</v>
      </c>
      <c r="C326" s="44" t="s">
        <v>1387</v>
      </c>
      <c r="D326" s="44" t="s">
        <v>1155</v>
      </c>
      <c r="E326" s="44" t="s">
        <v>4438</v>
      </c>
      <c r="F326" s="44" t="s">
        <v>4439</v>
      </c>
      <c r="G326" s="44" t="s">
        <v>4440</v>
      </c>
      <c r="H326" s="44" t="s">
        <v>12</v>
      </c>
      <c r="I326" s="44" t="s">
        <v>113</v>
      </c>
      <c r="J326" s="44" t="s">
        <v>4441</v>
      </c>
      <c r="K326" s="43">
        <v>9396</v>
      </c>
      <c r="L326" s="44" t="s">
        <v>1799</v>
      </c>
      <c r="M326" s="44" t="s">
        <v>4549</v>
      </c>
      <c r="N326" s="44" t="s">
        <v>4534</v>
      </c>
      <c r="O326" s="44" t="s">
        <v>4525</v>
      </c>
      <c r="P326" s="44" t="s">
        <v>99</v>
      </c>
      <c r="Q326" s="45">
        <v>43870</v>
      </c>
      <c r="R326" s="45">
        <v>44196</v>
      </c>
      <c r="S326" s="46">
        <v>100000</v>
      </c>
      <c r="T326" s="64">
        <v>23704.2</v>
      </c>
      <c r="U326" s="46">
        <v>23704.2</v>
      </c>
      <c r="V326" s="64">
        <v>60560</v>
      </c>
      <c r="W326" s="46">
        <v>100000</v>
      </c>
      <c r="X326" s="46">
        <v>0</v>
      </c>
      <c r="Y326" s="64">
        <v>15735.8</v>
      </c>
      <c r="Z326" s="42">
        <v>10</v>
      </c>
      <c r="AA326" s="65">
        <f t="shared" si="4"/>
        <v>1.5735800000000001E-2</v>
      </c>
    </row>
    <row r="327" spans="1:27" x14ac:dyDescent="0.35">
      <c r="A327" s="42">
        <v>2021</v>
      </c>
      <c r="B327" s="43">
        <v>8213</v>
      </c>
      <c r="C327" s="44" t="s">
        <v>1340</v>
      </c>
      <c r="D327" s="44" t="s">
        <v>1139</v>
      </c>
      <c r="E327" s="44" t="s">
        <v>3987</v>
      </c>
      <c r="F327" s="44" t="s">
        <v>3037</v>
      </c>
      <c r="G327" s="44" t="s">
        <v>3988</v>
      </c>
      <c r="H327" s="44" t="s">
        <v>12</v>
      </c>
      <c r="I327" s="44" t="s">
        <v>113</v>
      </c>
      <c r="J327" s="44" t="s">
        <v>125</v>
      </c>
      <c r="K327" s="43">
        <v>9349</v>
      </c>
      <c r="L327" s="44" t="s">
        <v>126</v>
      </c>
      <c r="M327" s="44" t="s">
        <v>4548</v>
      </c>
      <c r="N327" s="44" t="s">
        <v>4534</v>
      </c>
      <c r="O327" s="44" t="s">
        <v>4520</v>
      </c>
      <c r="P327" s="44" t="s">
        <v>1784</v>
      </c>
      <c r="Q327" s="45">
        <v>43586</v>
      </c>
      <c r="R327" s="45">
        <v>44074</v>
      </c>
      <c r="S327" s="46">
        <v>150000</v>
      </c>
      <c r="T327" s="64">
        <v>132695.64000000001</v>
      </c>
      <c r="U327" s="46">
        <v>130680.9</v>
      </c>
      <c r="V327" s="64">
        <v>3223</v>
      </c>
      <c r="W327" s="46">
        <v>150000</v>
      </c>
      <c r="X327" s="46">
        <v>0</v>
      </c>
      <c r="Y327" s="64">
        <v>14081.36</v>
      </c>
      <c r="Z327" s="42">
        <v>6</v>
      </c>
      <c r="AA327" s="65">
        <f t="shared" si="4"/>
        <v>1.5645955555555556E-2</v>
      </c>
    </row>
    <row r="328" spans="1:27" x14ac:dyDescent="0.35">
      <c r="A328" s="42">
        <v>2022</v>
      </c>
      <c r="B328" s="43">
        <v>9082</v>
      </c>
      <c r="C328" s="44" t="s">
        <v>1416</v>
      </c>
      <c r="D328" s="44" t="s">
        <v>1157</v>
      </c>
      <c r="E328" s="44" t="s">
        <v>4258</v>
      </c>
      <c r="F328" s="44" t="s">
        <v>4259</v>
      </c>
      <c r="G328" s="44" t="s">
        <v>4260</v>
      </c>
      <c r="H328" s="44" t="s">
        <v>12</v>
      </c>
      <c r="I328" s="44" t="s">
        <v>113</v>
      </c>
      <c r="J328" s="44" t="s">
        <v>4261</v>
      </c>
      <c r="K328" s="43">
        <v>9303</v>
      </c>
      <c r="L328" s="44" t="s">
        <v>4262</v>
      </c>
      <c r="M328" s="44" t="s">
        <v>4532</v>
      </c>
      <c r="N328" s="44" t="s">
        <v>4529</v>
      </c>
      <c r="O328" s="44" t="s">
        <v>4522</v>
      </c>
      <c r="P328" s="44" t="s">
        <v>193</v>
      </c>
      <c r="Q328" s="45">
        <v>43731</v>
      </c>
      <c r="R328" s="45">
        <v>44620</v>
      </c>
      <c r="S328" s="46">
        <v>966230</v>
      </c>
      <c r="T328" s="64">
        <v>105691.16</v>
      </c>
      <c r="U328" s="46">
        <v>105691.16</v>
      </c>
      <c r="V328" s="64">
        <v>16864</v>
      </c>
      <c r="W328" s="46">
        <v>483115</v>
      </c>
      <c r="X328" s="46">
        <v>483115</v>
      </c>
      <c r="Y328" s="64">
        <v>360559.84</v>
      </c>
      <c r="Z328" s="42">
        <v>24</v>
      </c>
      <c r="AA328" s="65">
        <f t="shared" si="4"/>
        <v>1.5548395999572221E-2</v>
      </c>
    </row>
    <row r="329" spans="1:27" x14ac:dyDescent="0.35">
      <c r="A329" s="42">
        <v>2021</v>
      </c>
      <c r="B329" s="43">
        <v>6114</v>
      </c>
      <c r="C329" s="44" t="s">
        <v>201</v>
      </c>
      <c r="D329" s="44" t="s">
        <v>109</v>
      </c>
      <c r="E329" s="44" t="s">
        <v>2523</v>
      </c>
      <c r="F329" s="44" t="s">
        <v>2475</v>
      </c>
      <c r="G329" s="44" t="s">
        <v>2524</v>
      </c>
      <c r="H329" s="44" t="s">
        <v>12</v>
      </c>
      <c r="I329" s="44" t="s">
        <v>113</v>
      </c>
      <c r="J329" s="44" t="s">
        <v>2477</v>
      </c>
      <c r="K329" s="43">
        <v>8123</v>
      </c>
      <c r="L329" s="44" t="s">
        <v>115</v>
      </c>
      <c r="M329" s="44" t="s">
        <v>4533</v>
      </c>
      <c r="N329" s="44" t="s">
        <v>4534</v>
      </c>
      <c r="O329" s="44" t="s">
        <v>4524</v>
      </c>
      <c r="P329" s="44" t="s">
        <v>33</v>
      </c>
      <c r="Q329" s="45">
        <v>42395</v>
      </c>
      <c r="R329" s="45">
        <v>44043</v>
      </c>
      <c r="S329" s="46">
        <v>1190000</v>
      </c>
      <c r="T329" s="64">
        <v>1099483.5</v>
      </c>
      <c r="U329" s="46">
        <v>83206.52</v>
      </c>
      <c r="V329" s="64">
        <v>0</v>
      </c>
      <c r="W329" s="46">
        <v>1190000</v>
      </c>
      <c r="X329" s="46">
        <v>0</v>
      </c>
      <c r="Y329" s="64">
        <v>90516.5</v>
      </c>
      <c r="Z329" s="42">
        <v>5</v>
      </c>
      <c r="AA329" s="65">
        <f t="shared" si="4"/>
        <v>1.5212857142857143E-2</v>
      </c>
    </row>
    <row r="330" spans="1:27" x14ac:dyDescent="0.35">
      <c r="A330" s="42">
        <v>2021</v>
      </c>
      <c r="B330" s="43">
        <v>8073</v>
      </c>
      <c r="C330" s="44" t="s">
        <v>1285</v>
      </c>
      <c r="D330" s="44" t="s">
        <v>1137</v>
      </c>
      <c r="E330" s="44" t="s">
        <v>3883</v>
      </c>
      <c r="F330" s="44" t="s">
        <v>3884</v>
      </c>
      <c r="G330" s="44" t="s">
        <v>3885</v>
      </c>
      <c r="H330" s="44" t="s">
        <v>12</v>
      </c>
      <c r="I330" s="44" t="s">
        <v>113</v>
      </c>
      <c r="J330" s="44" t="s">
        <v>125</v>
      </c>
      <c r="K330" s="43">
        <v>9349</v>
      </c>
      <c r="L330" s="44" t="s">
        <v>126</v>
      </c>
      <c r="M330" s="44" t="s">
        <v>4548</v>
      </c>
      <c r="N330" s="44" t="s">
        <v>4534</v>
      </c>
      <c r="O330" s="44" t="s">
        <v>4520</v>
      </c>
      <c r="P330" s="44" t="s">
        <v>450</v>
      </c>
      <c r="Q330" s="45">
        <v>43508</v>
      </c>
      <c r="R330" s="45">
        <v>44074</v>
      </c>
      <c r="S330" s="46">
        <v>1500000</v>
      </c>
      <c r="T330" s="64">
        <v>706473.42</v>
      </c>
      <c r="U330" s="46">
        <v>479403.08</v>
      </c>
      <c r="V330" s="64">
        <v>660152.66</v>
      </c>
      <c r="W330" s="46">
        <v>1500000</v>
      </c>
      <c r="X330" s="46">
        <v>0</v>
      </c>
      <c r="Y330" s="64">
        <v>133373.92000000001</v>
      </c>
      <c r="Z330" s="42">
        <v>6</v>
      </c>
      <c r="AA330" s="65">
        <f t="shared" si="4"/>
        <v>1.4819324444444447E-2</v>
      </c>
    </row>
    <row r="331" spans="1:27" x14ac:dyDescent="0.35">
      <c r="A331" s="42">
        <v>2022</v>
      </c>
      <c r="B331" s="43">
        <v>9045</v>
      </c>
      <c r="C331" s="44" t="s">
        <v>1387</v>
      </c>
      <c r="D331" s="44" t="s">
        <v>1155</v>
      </c>
      <c r="E331" s="44" t="s">
        <v>4192</v>
      </c>
      <c r="F331" s="44" t="s">
        <v>4193</v>
      </c>
      <c r="G331" s="44" t="s">
        <v>4194</v>
      </c>
      <c r="H331" s="44" t="s">
        <v>12</v>
      </c>
      <c r="I331" s="44" t="s">
        <v>113</v>
      </c>
      <c r="J331" s="44" t="s">
        <v>231</v>
      </c>
      <c r="K331" s="43">
        <v>9364</v>
      </c>
      <c r="L331" s="44" t="s">
        <v>39</v>
      </c>
      <c r="M331" s="44" t="s">
        <v>4548</v>
      </c>
      <c r="N331" s="44" t="s">
        <v>4534</v>
      </c>
      <c r="O331" s="44" t="s">
        <v>4525</v>
      </c>
      <c r="P331" s="44" t="s">
        <v>52</v>
      </c>
      <c r="Q331" s="45">
        <v>43712</v>
      </c>
      <c r="R331" s="45">
        <v>44742</v>
      </c>
      <c r="S331" s="46">
        <v>1200000</v>
      </c>
      <c r="T331" s="64">
        <v>55616.17</v>
      </c>
      <c r="U331" s="46">
        <v>55616.17</v>
      </c>
      <c r="V331" s="64">
        <v>46611.73</v>
      </c>
      <c r="W331" s="46">
        <v>600000</v>
      </c>
      <c r="X331" s="46">
        <v>600000</v>
      </c>
      <c r="Y331" s="64">
        <v>497772.1</v>
      </c>
      <c r="Z331" s="42">
        <v>28</v>
      </c>
      <c r="AA331" s="65">
        <f t="shared" si="4"/>
        <v>1.4814645833333332E-2</v>
      </c>
    </row>
    <row r="332" spans="1:27" x14ac:dyDescent="0.35">
      <c r="A332" s="42">
        <v>2024</v>
      </c>
      <c r="B332" s="43">
        <v>9176</v>
      </c>
      <c r="C332" s="44" t="s">
        <v>1160</v>
      </c>
      <c r="D332" s="44" t="s">
        <v>1159</v>
      </c>
      <c r="E332" s="44" t="s">
        <v>4212</v>
      </c>
      <c r="F332" s="44" t="s">
        <v>3708</v>
      </c>
      <c r="G332" s="44" t="s">
        <v>4213</v>
      </c>
      <c r="H332" s="44" t="s">
        <v>12</v>
      </c>
      <c r="I332" s="44" t="s">
        <v>113</v>
      </c>
      <c r="J332" s="44" t="s">
        <v>748</v>
      </c>
      <c r="K332" s="43">
        <v>9350</v>
      </c>
      <c r="L332" s="44" t="s">
        <v>145</v>
      </c>
      <c r="M332" s="44" t="s">
        <v>4548</v>
      </c>
      <c r="N332" s="44" t="s">
        <v>4534</v>
      </c>
      <c r="O332" s="44" t="s">
        <v>4521</v>
      </c>
      <c r="P332" s="44" t="s">
        <v>396</v>
      </c>
      <c r="Q332" s="45">
        <v>43728</v>
      </c>
      <c r="R332" s="45">
        <v>45169</v>
      </c>
      <c r="S332" s="46">
        <v>3124603</v>
      </c>
      <c r="T332" s="64">
        <v>2991.04</v>
      </c>
      <c r="U332" s="46">
        <v>2991.04</v>
      </c>
      <c r="V332" s="64">
        <v>95099.13</v>
      </c>
      <c r="W332" s="46">
        <v>1555651</v>
      </c>
      <c r="X332" s="46">
        <v>1568952</v>
      </c>
      <c r="Y332" s="64">
        <v>1479308.62</v>
      </c>
      <c r="Z332" s="42">
        <v>32</v>
      </c>
      <c r="AA332" s="65">
        <f t="shared" si="4"/>
        <v>1.4794965752449192E-2</v>
      </c>
    </row>
    <row r="333" spans="1:27" x14ac:dyDescent="0.35">
      <c r="A333" s="42">
        <v>2020</v>
      </c>
      <c r="B333" s="43">
        <v>7113</v>
      </c>
      <c r="C333" s="44" t="s">
        <v>813</v>
      </c>
      <c r="D333" s="44" t="s">
        <v>798</v>
      </c>
      <c r="E333" s="44" t="s">
        <v>2986</v>
      </c>
      <c r="F333" s="44" t="s">
        <v>225</v>
      </c>
      <c r="G333" s="44" t="s">
        <v>2987</v>
      </c>
      <c r="H333" s="44" t="s">
        <v>12</v>
      </c>
      <c r="I333" s="44" t="s">
        <v>113</v>
      </c>
      <c r="J333" s="44" t="s">
        <v>2988</v>
      </c>
      <c r="K333" s="43">
        <v>9364</v>
      </c>
      <c r="L333" s="44" t="s">
        <v>39</v>
      </c>
      <c r="M333" s="44" t="s">
        <v>4548</v>
      </c>
      <c r="N333" s="44" t="s">
        <v>4534</v>
      </c>
      <c r="O333" s="44" t="s">
        <v>4525</v>
      </c>
      <c r="P333" s="44" t="s">
        <v>227</v>
      </c>
      <c r="Q333" s="45">
        <v>42817</v>
      </c>
      <c r="R333" s="45">
        <v>44012</v>
      </c>
      <c r="S333" s="46">
        <v>500000</v>
      </c>
      <c r="T333" s="64">
        <v>456708.57</v>
      </c>
      <c r="U333" s="46">
        <v>36971.879999999997</v>
      </c>
      <c r="V333" s="64">
        <v>13749.93</v>
      </c>
      <c r="W333" s="46">
        <v>500000</v>
      </c>
      <c r="X333" s="46">
        <v>0</v>
      </c>
      <c r="Y333" s="64">
        <v>29541.5</v>
      </c>
      <c r="Z333" s="42">
        <v>4</v>
      </c>
      <c r="AA333" s="65">
        <f t="shared" si="4"/>
        <v>1.4770749999999999E-2</v>
      </c>
    </row>
    <row r="334" spans="1:27" x14ac:dyDescent="0.35">
      <c r="A334" s="42">
        <v>2022</v>
      </c>
      <c r="B334" s="43">
        <v>9045</v>
      </c>
      <c r="C334" s="44" t="s">
        <v>1387</v>
      </c>
      <c r="D334" s="44" t="s">
        <v>1155</v>
      </c>
      <c r="E334" s="44" t="s">
        <v>4407</v>
      </c>
      <c r="F334" s="44" t="s">
        <v>4103</v>
      </c>
      <c r="G334" s="44" t="s">
        <v>4408</v>
      </c>
      <c r="H334" s="44" t="s">
        <v>12</v>
      </c>
      <c r="I334" s="44" t="s">
        <v>113</v>
      </c>
      <c r="J334" s="44" t="s">
        <v>3736</v>
      </c>
      <c r="K334" s="43">
        <v>9354</v>
      </c>
      <c r="L334" s="44" t="s">
        <v>132</v>
      </c>
      <c r="M334" s="44" t="s">
        <v>4548</v>
      </c>
      <c r="N334" s="44" t="s">
        <v>4534</v>
      </c>
      <c r="O334" s="44" t="s">
        <v>4519</v>
      </c>
      <c r="P334" s="44" t="s">
        <v>337</v>
      </c>
      <c r="Q334" s="45">
        <v>43863</v>
      </c>
      <c r="R334" s="45">
        <v>44592</v>
      </c>
      <c r="S334" s="46">
        <v>300000</v>
      </c>
      <c r="T334" s="64">
        <v>0</v>
      </c>
      <c r="U334" s="46">
        <v>0</v>
      </c>
      <c r="V334" s="64">
        <v>0</v>
      </c>
      <c r="W334" s="46">
        <v>100000</v>
      </c>
      <c r="X334" s="46">
        <v>200000</v>
      </c>
      <c r="Y334" s="64">
        <v>100000</v>
      </c>
      <c r="Z334" s="42">
        <v>23</v>
      </c>
      <c r="AA334" s="65">
        <f t="shared" si="4"/>
        <v>1.4492753623188404E-2</v>
      </c>
    </row>
    <row r="335" spans="1:27" x14ac:dyDescent="0.35">
      <c r="A335" s="42">
        <v>2021</v>
      </c>
      <c r="B335" s="43">
        <v>8076</v>
      </c>
      <c r="C335" s="44" t="s">
        <v>1294</v>
      </c>
      <c r="D335" s="44" t="s">
        <v>1137</v>
      </c>
      <c r="E335" s="44" t="s">
        <v>4068</v>
      </c>
      <c r="F335" s="44" t="s">
        <v>4069</v>
      </c>
      <c r="G335" s="44" t="s">
        <v>4070</v>
      </c>
      <c r="H335" s="44" t="s">
        <v>12</v>
      </c>
      <c r="I335" s="44" t="s">
        <v>113</v>
      </c>
      <c r="J335" s="44" t="s">
        <v>4071</v>
      </c>
      <c r="K335" s="43">
        <v>9352</v>
      </c>
      <c r="L335" s="44" t="s">
        <v>78</v>
      </c>
      <c r="M335" s="44" t="s">
        <v>4548</v>
      </c>
      <c r="N335" s="44" t="s">
        <v>4534</v>
      </c>
      <c r="O335" s="44" t="s">
        <v>4523</v>
      </c>
      <c r="P335" s="44" t="s">
        <v>2930</v>
      </c>
      <c r="Q335" s="45">
        <v>43637</v>
      </c>
      <c r="R335" s="45">
        <v>44074</v>
      </c>
      <c r="S335" s="46">
        <v>350000</v>
      </c>
      <c r="T335" s="64">
        <v>82536.69</v>
      </c>
      <c r="U335" s="46">
        <v>82536.69</v>
      </c>
      <c r="V335" s="64">
        <v>62535</v>
      </c>
      <c r="W335" s="46">
        <v>175000</v>
      </c>
      <c r="X335" s="46">
        <v>175000</v>
      </c>
      <c r="Y335" s="64">
        <v>29928.31</v>
      </c>
      <c r="Z335" s="42">
        <v>6</v>
      </c>
      <c r="AA335" s="65">
        <f t="shared" si="4"/>
        <v>1.4251576190476191E-2</v>
      </c>
    </row>
    <row r="336" spans="1:27" x14ac:dyDescent="0.35">
      <c r="A336" s="42">
        <v>2021</v>
      </c>
      <c r="B336" s="43">
        <v>7113</v>
      </c>
      <c r="C336" s="44" t="s">
        <v>813</v>
      </c>
      <c r="D336" s="44" t="s">
        <v>798</v>
      </c>
      <c r="E336" s="44" t="s">
        <v>3648</v>
      </c>
      <c r="F336" s="44" t="s">
        <v>3649</v>
      </c>
      <c r="G336" s="44" t="s">
        <v>3650</v>
      </c>
      <c r="H336" s="44" t="s">
        <v>12</v>
      </c>
      <c r="I336" s="44" t="s">
        <v>113</v>
      </c>
      <c r="J336" s="44" t="s">
        <v>3240</v>
      </c>
      <c r="K336" s="43">
        <v>9350</v>
      </c>
      <c r="L336" s="44" t="s">
        <v>145</v>
      </c>
      <c r="M336" s="44" t="s">
        <v>4548</v>
      </c>
      <c r="N336" s="44" t="s">
        <v>4534</v>
      </c>
      <c r="O336" s="44" t="s">
        <v>4521</v>
      </c>
      <c r="P336" s="44" t="s">
        <v>232</v>
      </c>
      <c r="Q336" s="45">
        <v>43329</v>
      </c>
      <c r="R336" s="45">
        <v>44074</v>
      </c>
      <c r="S336" s="46">
        <v>500000</v>
      </c>
      <c r="T336" s="64">
        <v>276744.08</v>
      </c>
      <c r="U336" s="46">
        <v>224522.49</v>
      </c>
      <c r="V336" s="64">
        <v>180512.87</v>
      </c>
      <c r="W336" s="46">
        <v>500000</v>
      </c>
      <c r="X336" s="46">
        <v>0</v>
      </c>
      <c r="Y336" s="64">
        <v>42743.05</v>
      </c>
      <c r="Z336" s="42">
        <v>6</v>
      </c>
      <c r="AA336" s="65">
        <f t="shared" si="4"/>
        <v>1.4247683333333335E-2</v>
      </c>
    </row>
    <row r="337" spans="1:27" x14ac:dyDescent="0.35">
      <c r="A337" s="42">
        <v>2021</v>
      </c>
      <c r="B337" s="43">
        <v>9045</v>
      </c>
      <c r="C337" s="44" t="s">
        <v>1387</v>
      </c>
      <c r="D337" s="44" t="s">
        <v>1155</v>
      </c>
      <c r="E337" s="44" t="s">
        <v>4310</v>
      </c>
      <c r="F337" s="44" t="s">
        <v>4311</v>
      </c>
      <c r="G337" s="44" t="s">
        <v>4312</v>
      </c>
      <c r="H337" s="44" t="s">
        <v>12</v>
      </c>
      <c r="I337" s="44" t="s">
        <v>113</v>
      </c>
      <c r="J337" s="44" t="s">
        <v>1967</v>
      </c>
      <c r="K337" s="43">
        <v>9350</v>
      </c>
      <c r="L337" s="44" t="s">
        <v>145</v>
      </c>
      <c r="M337" s="44" t="s">
        <v>4548</v>
      </c>
      <c r="N337" s="44" t="s">
        <v>4534</v>
      </c>
      <c r="O337" s="44" t="s">
        <v>4521</v>
      </c>
      <c r="P337" s="44" t="s">
        <v>2556</v>
      </c>
      <c r="Q337" s="45">
        <v>43782</v>
      </c>
      <c r="R337" s="45">
        <v>44347</v>
      </c>
      <c r="S337" s="46">
        <v>500000</v>
      </c>
      <c r="T337" s="64">
        <v>64361.279999999999</v>
      </c>
      <c r="U337" s="46">
        <v>64361.279999999999</v>
      </c>
      <c r="V337" s="64">
        <v>330566</v>
      </c>
      <c r="W337" s="46">
        <v>500000</v>
      </c>
      <c r="X337" s="46">
        <v>0</v>
      </c>
      <c r="Y337" s="64">
        <v>105072.72</v>
      </c>
      <c r="Z337" s="42">
        <v>15</v>
      </c>
      <c r="AA337" s="65">
        <f t="shared" si="4"/>
        <v>1.4009695999999999E-2</v>
      </c>
    </row>
    <row r="338" spans="1:27" x14ac:dyDescent="0.35">
      <c r="A338" s="42">
        <v>2020</v>
      </c>
      <c r="B338" s="43">
        <v>7313</v>
      </c>
      <c r="C338" s="44" t="s">
        <v>1287</v>
      </c>
      <c r="D338" s="44" t="s">
        <v>901</v>
      </c>
      <c r="E338" s="44" t="s">
        <v>3237</v>
      </c>
      <c r="F338" s="44" t="s">
        <v>3238</v>
      </c>
      <c r="G338" s="44" t="s">
        <v>3239</v>
      </c>
      <c r="H338" s="44" t="s">
        <v>12</v>
      </c>
      <c r="I338" s="44" t="s">
        <v>113</v>
      </c>
      <c r="J338" s="44" t="s">
        <v>3240</v>
      </c>
      <c r="K338" s="43">
        <v>9350</v>
      </c>
      <c r="L338" s="44" t="s">
        <v>145</v>
      </c>
      <c r="M338" s="44" t="s">
        <v>4548</v>
      </c>
      <c r="N338" s="44" t="s">
        <v>4534</v>
      </c>
      <c r="O338" s="44" t="s">
        <v>4521</v>
      </c>
      <c r="P338" s="44" t="s">
        <v>232</v>
      </c>
      <c r="Q338" s="45">
        <v>43038</v>
      </c>
      <c r="R338" s="45">
        <v>44012</v>
      </c>
      <c r="S338" s="46">
        <v>500000</v>
      </c>
      <c r="T338" s="64">
        <v>371528.55</v>
      </c>
      <c r="U338" s="46">
        <v>243419.23</v>
      </c>
      <c r="V338" s="64">
        <v>100528.54</v>
      </c>
      <c r="W338" s="46">
        <v>500000</v>
      </c>
      <c r="X338" s="46">
        <v>0</v>
      </c>
      <c r="Y338" s="64">
        <v>27942.91</v>
      </c>
      <c r="Z338" s="42">
        <v>4</v>
      </c>
      <c r="AA338" s="65">
        <f t="shared" si="4"/>
        <v>1.3971455000000001E-2</v>
      </c>
    </row>
    <row r="339" spans="1:27" x14ac:dyDescent="0.35">
      <c r="A339" s="42">
        <v>2020</v>
      </c>
      <c r="B339" s="43">
        <v>7113</v>
      </c>
      <c r="C339" s="44" t="s">
        <v>813</v>
      </c>
      <c r="D339" s="44" t="s">
        <v>798</v>
      </c>
      <c r="E339" s="44" t="s">
        <v>2495</v>
      </c>
      <c r="F339" s="44" t="s">
        <v>2491</v>
      </c>
      <c r="G339" s="44" t="s">
        <v>2496</v>
      </c>
      <c r="H339" s="44" t="s">
        <v>12</v>
      </c>
      <c r="I339" s="44" t="s">
        <v>113</v>
      </c>
      <c r="J339" s="44" t="s">
        <v>2493</v>
      </c>
      <c r="K339" s="43">
        <v>9539</v>
      </c>
      <c r="L339" s="44" t="s">
        <v>1929</v>
      </c>
      <c r="M339" s="44" t="s">
        <v>4543</v>
      </c>
      <c r="N339" s="44" t="s">
        <v>4542</v>
      </c>
      <c r="O339" s="44" t="s">
        <v>4519</v>
      </c>
      <c r="P339" s="44" t="s">
        <v>2494</v>
      </c>
      <c r="Q339" s="45">
        <v>42341</v>
      </c>
      <c r="R339" s="45">
        <v>44012</v>
      </c>
      <c r="S339" s="46">
        <v>200000</v>
      </c>
      <c r="T339" s="64">
        <v>188858.32</v>
      </c>
      <c r="U339" s="46">
        <v>17830.240000000002</v>
      </c>
      <c r="V339" s="64">
        <v>0</v>
      </c>
      <c r="W339" s="46">
        <v>200000</v>
      </c>
      <c r="X339" s="46">
        <v>0</v>
      </c>
      <c r="Y339" s="64">
        <v>11141.68</v>
      </c>
      <c r="Z339" s="42">
        <v>4</v>
      </c>
      <c r="AA339" s="65">
        <f t="shared" si="4"/>
        <v>1.39271E-2</v>
      </c>
    </row>
    <row r="340" spans="1:27" x14ac:dyDescent="0.35">
      <c r="A340" s="42">
        <v>2023</v>
      </c>
      <c r="B340" s="43">
        <v>8521</v>
      </c>
      <c r="C340" s="44" t="s">
        <v>1370</v>
      </c>
      <c r="D340" s="44" t="s">
        <v>1143</v>
      </c>
      <c r="E340" s="44" t="s">
        <v>3870</v>
      </c>
      <c r="F340" s="44" t="s">
        <v>3511</v>
      </c>
      <c r="G340" s="44" t="s">
        <v>3869</v>
      </c>
      <c r="H340" s="44" t="s">
        <v>12</v>
      </c>
      <c r="I340" s="44" t="s">
        <v>113</v>
      </c>
      <c r="J340" s="44" t="s">
        <v>317</v>
      </c>
      <c r="K340" s="43">
        <v>9348</v>
      </c>
      <c r="L340" s="44" t="s">
        <v>243</v>
      </c>
      <c r="M340" s="44" t="s">
        <v>4548</v>
      </c>
      <c r="N340" s="44" t="s">
        <v>4534</v>
      </c>
      <c r="O340" s="44" t="s">
        <v>4519</v>
      </c>
      <c r="P340" s="44" t="s">
        <v>281</v>
      </c>
      <c r="Q340" s="45">
        <v>43496</v>
      </c>
      <c r="R340" s="45">
        <v>44804</v>
      </c>
      <c r="S340" s="46">
        <v>2000000</v>
      </c>
      <c r="T340" s="64">
        <v>135716.6</v>
      </c>
      <c r="U340" s="46">
        <v>98268.36</v>
      </c>
      <c r="V340" s="64">
        <v>32250.97</v>
      </c>
      <c r="W340" s="46">
        <v>1000000</v>
      </c>
      <c r="X340" s="46">
        <v>1000000</v>
      </c>
      <c r="Y340" s="64">
        <v>832032.43</v>
      </c>
      <c r="Z340" s="42">
        <v>30</v>
      </c>
      <c r="AA340" s="65">
        <f t="shared" si="4"/>
        <v>1.3867207166666668E-2</v>
      </c>
    </row>
    <row r="341" spans="1:27" x14ac:dyDescent="0.35">
      <c r="A341" s="42">
        <v>2020</v>
      </c>
      <c r="B341" s="43">
        <v>7114</v>
      </c>
      <c r="C341" s="44" t="s">
        <v>1267</v>
      </c>
      <c r="D341" s="44" t="s">
        <v>798</v>
      </c>
      <c r="E341" s="44" t="s">
        <v>2580</v>
      </c>
      <c r="F341" s="44" t="s">
        <v>2581</v>
      </c>
      <c r="G341" s="44" t="s">
        <v>2582</v>
      </c>
      <c r="H341" s="44" t="s">
        <v>12</v>
      </c>
      <c r="I341" s="44" t="s">
        <v>113</v>
      </c>
      <c r="J341" s="44" t="s">
        <v>125</v>
      </c>
      <c r="K341" s="43">
        <v>9349</v>
      </c>
      <c r="L341" s="44" t="s">
        <v>126</v>
      </c>
      <c r="M341" s="44" t="s">
        <v>4548</v>
      </c>
      <c r="N341" s="44" t="s">
        <v>4534</v>
      </c>
      <c r="O341" s="44" t="s">
        <v>4524</v>
      </c>
      <c r="P341" s="44" t="s">
        <v>33</v>
      </c>
      <c r="Q341" s="45">
        <v>42435</v>
      </c>
      <c r="R341" s="45">
        <v>44012</v>
      </c>
      <c r="S341" s="46">
        <v>820000</v>
      </c>
      <c r="T341" s="64">
        <v>774527.2</v>
      </c>
      <c r="U341" s="46">
        <v>81920.84</v>
      </c>
      <c r="V341" s="64">
        <v>0</v>
      </c>
      <c r="W341" s="46">
        <v>820000</v>
      </c>
      <c r="X341" s="46">
        <v>0</v>
      </c>
      <c r="Y341" s="64">
        <v>45472.800000000003</v>
      </c>
      <c r="Z341" s="42">
        <v>4</v>
      </c>
      <c r="AA341" s="65">
        <f t="shared" si="4"/>
        <v>1.3863658536585367E-2</v>
      </c>
    </row>
    <row r="342" spans="1:27" x14ac:dyDescent="0.35">
      <c r="A342" s="42">
        <v>2020</v>
      </c>
      <c r="B342" s="43">
        <v>8075</v>
      </c>
      <c r="C342" s="44" t="s">
        <v>1325</v>
      </c>
      <c r="D342" s="44" t="s">
        <v>1137</v>
      </c>
      <c r="E342" s="44" t="s">
        <v>4252</v>
      </c>
      <c r="F342" s="44" t="s">
        <v>4250</v>
      </c>
      <c r="G342" s="44" t="s">
        <v>4253</v>
      </c>
      <c r="H342" s="44" t="s">
        <v>12</v>
      </c>
      <c r="I342" s="44" t="s">
        <v>113</v>
      </c>
      <c r="J342" s="44" t="s">
        <v>3830</v>
      </c>
      <c r="K342" s="43">
        <v>9351</v>
      </c>
      <c r="L342" s="44" t="s">
        <v>34</v>
      </c>
      <c r="M342" s="44" t="s">
        <v>4548</v>
      </c>
      <c r="N342" s="44" t="s">
        <v>4534</v>
      </c>
      <c r="O342" s="44" t="s">
        <v>4522</v>
      </c>
      <c r="P342" s="44" t="s">
        <v>193</v>
      </c>
      <c r="Q342" s="45">
        <v>43733</v>
      </c>
      <c r="R342" s="45">
        <v>44012</v>
      </c>
      <c r="S342" s="46">
        <v>100000</v>
      </c>
      <c r="T342" s="64">
        <v>89787.77</v>
      </c>
      <c r="U342" s="46">
        <v>89787.77</v>
      </c>
      <c r="V342" s="64">
        <v>4702</v>
      </c>
      <c r="W342" s="46">
        <v>100000</v>
      </c>
      <c r="X342" s="46">
        <v>0</v>
      </c>
      <c r="Y342" s="64">
        <v>5510.23</v>
      </c>
      <c r="Z342" s="42">
        <v>4</v>
      </c>
      <c r="AA342" s="65">
        <f t="shared" si="4"/>
        <v>1.3775574999999998E-2</v>
      </c>
    </row>
    <row r="343" spans="1:27" x14ac:dyDescent="0.35">
      <c r="A343" s="42">
        <v>2020</v>
      </c>
      <c r="B343" s="43">
        <v>8075</v>
      </c>
      <c r="C343" s="44" t="s">
        <v>1325</v>
      </c>
      <c r="D343" s="44" t="s">
        <v>1137</v>
      </c>
      <c r="E343" s="44" t="s">
        <v>4369</v>
      </c>
      <c r="F343" s="44" t="s">
        <v>4370</v>
      </c>
      <c r="G343" s="44" t="s">
        <v>4371</v>
      </c>
      <c r="H343" s="44" t="s">
        <v>12</v>
      </c>
      <c r="I343" s="44" t="s">
        <v>113</v>
      </c>
      <c r="J343" s="44" t="s">
        <v>3830</v>
      </c>
      <c r="K343" s="43">
        <v>9351</v>
      </c>
      <c r="L343" s="44" t="s">
        <v>34</v>
      </c>
      <c r="M343" s="44" t="s">
        <v>4548</v>
      </c>
      <c r="N343" s="44" t="s">
        <v>4534</v>
      </c>
      <c r="O343" s="44" t="s">
        <v>4522</v>
      </c>
      <c r="P343" s="44" t="s">
        <v>693</v>
      </c>
      <c r="Q343" s="45">
        <v>43822</v>
      </c>
      <c r="R343" s="45">
        <v>44012</v>
      </c>
      <c r="S343" s="46">
        <v>200000</v>
      </c>
      <c r="T343" s="64">
        <v>37685.39</v>
      </c>
      <c r="U343" s="46">
        <v>37685.39</v>
      </c>
      <c r="V343" s="64">
        <v>51350</v>
      </c>
      <c r="W343" s="46">
        <v>100000</v>
      </c>
      <c r="X343" s="46">
        <v>100000</v>
      </c>
      <c r="Y343" s="64">
        <v>10964.61</v>
      </c>
      <c r="Z343" s="42">
        <v>4</v>
      </c>
      <c r="AA343" s="65">
        <f t="shared" si="4"/>
        <v>1.3705762500000001E-2</v>
      </c>
    </row>
    <row r="344" spans="1:27" x14ac:dyDescent="0.35">
      <c r="A344" s="42">
        <v>2020</v>
      </c>
      <c r="B344" s="43">
        <v>7114</v>
      </c>
      <c r="C344" s="44" t="s">
        <v>1267</v>
      </c>
      <c r="D344" s="44" t="s">
        <v>798</v>
      </c>
      <c r="E344" s="44" t="s">
        <v>2363</v>
      </c>
      <c r="F344" s="44" t="s">
        <v>2364</v>
      </c>
      <c r="G344" s="44" t="s">
        <v>2365</v>
      </c>
      <c r="H344" s="44" t="s">
        <v>12</v>
      </c>
      <c r="I344" s="44" t="s">
        <v>113</v>
      </c>
      <c r="J344" s="44" t="s">
        <v>598</v>
      </c>
      <c r="K344" s="43">
        <v>9349</v>
      </c>
      <c r="L344" s="44" t="s">
        <v>126</v>
      </c>
      <c r="M344" s="44" t="s">
        <v>4548</v>
      </c>
      <c r="N344" s="44" t="s">
        <v>4534</v>
      </c>
      <c r="O344" s="44" t="s">
        <v>4524</v>
      </c>
      <c r="P344" s="44" t="s">
        <v>33</v>
      </c>
      <c r="Q344" s="45">
        <v>42159</v>
      </c>
      <c r="R344" s="45">
        <v>44012</v>
      </c>
      <c r="S344" s="46">
        <v>429000</v>
      </c>
      <c r="T344" s="64">
        <v>399729.28</v>
      </c>
      <c r="U344" s="46">
        <v>1831.64</v>
      </c>
      <c r="V344" s="64">
        <v>5804.11</v>
      </c>
      <c r="W344" s="46">
        <v>429000</v>
      </c>
      <c r="X344" s="46">
        <v>0</v>
      </c>
      <c r="Y344" s="64">
        <v>23466.61</v>
      </c>
      <c r="Z344" s="42">
        <v>4</v>
      </c>
      <c r="AA344" s="65">
        <f t="shared" si="4"/>
        <v>1.3675180652680653E-2</v>
      </c>
    </row>
    <row r="345" spans="1:27" x14ac:dyDescent="0.35">
      <c r="A345" s="42">
        <v>2021</v>
      </c>
      <c r="B345" s="43">
        <v>8074</v>
      </c>
      <c r="C345" s="44" t="s">
        <v>1287</v>
      </c>
      <c r="D345" s="44" t="s">
        <v>1137</v>
      </c>
      <c r="E345" s="44" t="s">
        <v>3823</v>
      </c>
      <c r="F345" s="44" t="s">
        <v>3824</v>
      </c>
      <c r="G345" s="44" t="s">
        <v>3825</v>
      </c>
      <c r="H345" s="44" t="s">
        <v>12</v>
      </c>
      <c r="I345" s="44" t="s">
        <v>113</v>
      </c>
      <c r="J345" s="44" t="s">
        <v>3826</v>
      </c>
      <c r="K345" s="43">
        <v>9350</v>
      </c>
      <c r="L345" s="44" t="s">
        <v>145</v>
      </c>
      <c r="M345" s="44" t="s">
        <v>4548</v>
      </c>
      <c r="N345" s="44" t="s">
        <v>4534</v>
      </c>
      <c r="O345" s="44" t="s">
        <v>4521</v>
      </c>
      <c r="P345" s="44" t="s">
        <v>232</v>
      </c>
      <c r="Q345" s="45">
        <v>43458</v>
      </c>
      <c r="R345" s="45">
        <v>44074</v>
      </c>
      <c r="S345" s="46">
        <v>500000</v>
      </c>
      <c r="T345" s="64">
        <v>195047.97</v>
      </c>
      <c r="U345" s="46">
        <v>181167.35999999999</v>
      </c>
      <c r="V345" s="64">
        <v>264753.90000000002</v>
      </c>
      <c r="W345" s="46">
        <v>500000</v>
      </c>
      <c r="X345" s="46">
        <v>0</v>
      </c>
      <c r="Y345" s="64">
        <v>40198.129999999997</v>
      </c>
      <c r="Z345" s="42">
        <v>6</v>
      </c>
      <c r="AA345" s="65">
        <f t="shared" si="4"/>
        <v>1.3399376666666666E-2</v>
      </c>
    </row>
    <row r="346" spans="1:27" x14ac:dyDescent="0.35">
      <c r="A346" s="42">
        <v>2020</v>
      </c>
      <c r="B346" s="43">
        <v>7113</v>
      </c>
      <c r="C346" s="44" t="s">
        <v>813</v>
      </c>
      <c r="D346" s="44" t="s">
        <v>798</v>
      </c>
      <c r="E346" s="44" t="s">
        <v>2595</v>
      </c>
      <c r="F346" s="44" t="s">
        <v>2458</v>
      </c>
      <c r="G346" s="44" t="s">
        <v>2596</v>
      </c>
      <c r="H346" s="44" t="s">
        <v>12</v>
      </c>
      <c r="I346" s="44" t="s">
        <v>113</v>
      </c>
      <c r="J346" s="44" t="s">
        <v>2460</v>
      </c>
      <c r="K346" s="43">
        <v>9349</v>
      </c>
      <c r="L346" s="44" t="s">
        <v>126</v>
      </c>
      <c r="M346" s="44" t="s">
        <v>4548</v>
      </c>
      <c r="N346" s="44" t="s">
        <v>4534</v>
      </c>
      <c r="O346" s="44" t="s">
        <v>4520</v>
      </c>
      <c r="P346" s="44" t="s">
        <v>707</v>
      </c>
      <c r="Q346" s="45">
        <v>42444</v>
      </c>
      <c r="R346" s="45">
        <v>44012</v>
      </c>
      <c r="S346" s="46">
        <v>150000</v>
      </c>
      <c r="T346" s="64">
        <v>142073.47</v>
      </c>
      <c r="U346" s="46">
        <v>25907.43</v>
      </c>
      <c r="V346" s="64">
        <v>0</v>
      </c>
      <c r="W346" s="46">
        <v>150000</v>
      </c>
      <c r="X346" s="46">
        <v>0</v>
      </c>
      <c r="Y346" s="64">
        <v>7926.53</v>
      </c>
      <c r="Z346" s="42">
        <v>4</v>
      </c>
      <c r="AA346" s="65">
        <f t="shared" si="4"/>
        <v>1.3210883333333333E-2</v>
      </c>
    </row>
    <row r="347" spans="1:27" x14ac:dyDescent="0.35">
      <c r="A347" s="42">
        <v>2020</v>
      </c>
      <c r="B347" s="43">
        <v>8319</v>
      </c>
      <c r="C347" s="44" t="s">
        <v>1348</v>
      </c>
      <c r="D347" s="44" t="s">
        <v>901</v>
      </c>
      <c r="E347" s="44" t="s">
        <v>3248</v>
      </c>
      <c r="F347" s="44" t="s">
        <v>3249</v>
      </c>
      <c r="G347" s="44" t="s">
        <v>3250</v>
      </c>
      <c r="H347" s="44" t="s">
        <v>12</v>
      </c>
      <c r="I347" s="44" t="s">
        <v>113</v>
      </c>
      <c r="J347" s="44" t="s">
        <v>51</v>
      </c>
      <c r="K347" s="43">
        <v>9830</v>
      </c>
      <c r="L347" s="44" t="s">
        <v>53</v>
      </c>
      <c r="M347" s="44" t="s">
        <v>4548</v>
      </c>
      <c r="N347" s="44" t="s">
        <v>4534</v>
      </c>
      <c r="O347" s="44" t="s">
        <v>4524</v>
      </c>
      <c r="P347" s="44" t="s">
        <v>33</v>
      </c>
      <c r="Q347" s="45">
        <v>43052</v>
      </c>
      <c r="R347" s="45">
        <v>43951</v>
      </c>
      <c r="S347" s="46">
        <v>200000</v>
      </c>
      <c r="T347" s="64">
        <v>159783.20000000001</v>
      </c>
      <c r="U347" s="46">
        <v>52035.46</v>
      </c>
      <c r="V347" s="64">
        <v>34987.31</v>
      </c>
      <c r="W347" s="46">
        <v>200000</v>
      </c>
      <c r="X347" s="46">
        <v>0</v>
      </c>
      <c r="Y347" s="64">
        <v>5229.49</v>
      </c>
      <c r="Z347" s="42">
        <v>2</v>
      </c>
      <c r="AA347" s="65">
        <f t="shared" si="4"/>
        <v>1.3073725E-2</v>
      </c>
    </row>
    <row r="348" spans="1:27" x14ac:dyDescent="0.35">
      <c r="A348" s="42">
        <v>2020</v>
      </c>
      <c r="B348" s="43">
        <v>8074</v>
      </c>
      <c r="C348" s="44" t="s">
        <v>1287</v>
      </c>
      <c r="D348" s="44" t="s">
        <v>1137</v>
      </c>
      <c r="E348" s="44" t="s">
        <v>3918</v>
      </c>
      <c r="F348" s="44" t="s">
        <v>3919</v>
      </c>
      <c r="G348" s="44" t="s">
        <v>3920</v>
      </c>
      <c r="H348" s="44" t="s">
        <v>12</v>
      </c>
      <c r="I348" s="44" t="s">
        <v>113</v>
      </c>
      <c r="J348" s="44" t="s">
        <v>3921</v>
      </c>
      <c r="K348" s="43">
        <v>9240</v>
      </c>
      <c r="L348" s="44" t="s">
        <v>1684</v>
      </c>
      <c r="M348" s="44" t="s">
        <v>4546</v>
      </c>
      <c r="N348" s="44" t="s">
        <v>4534</v>
      </c>
      <c r="O348" s="44" t="s">
        <v>4521</v>
      </c>
      <c r="P348" s="44" t="s">
        <v>2556</v>
      </c>
      <c r="Q348" s="45">
        <v>43528</v>
      </c>
      <c r="R348" s="45">
        <v>43921</v>
      </c>
      <c r="S348" s="46">
        <v>75000</v>
      </c>
      <c r="T348" s="64">
        <v>65793.48</v>
      </c>
      <c r="U348" s="46">
        <v>27349.49</v>
      </c>
      <c r="V348" s="64">
        <v>8250</v>
      </c>
      <c r="W348" s="46">
        <v>75000</v>
      </c>
      <c r="X348" s="46">
        <v>0</v>
      </c>
      <c r="Y348" s="64">
        <v>956.52</v>
      </c>
      <c r="Z348" s="42">
        <v>1</v>
      </c>
      <c r="AA348" s="65">
        <f t="shared" si="4"/>
        <v>1.27536E-2</v>
      </c>
    </row>
    <row r="349" spans="1:27" x14ac:dyDescent="0.35">
      <c r="A349" s="42">
        <v>2020</v>
      </c>
      <c r="B349" s="43">
        <v>8084</v>
      </c>
      <c r="C349" s="44" t="s">
        <v>934</v>
      </c>
      <c r="D349" s="44" t="s">
        <v>1137</v>
      </c>
      <c r="E349" s="44" t="s">
        <v>3555</v>
      </c>
      <c r="F349" s="44" t="s">
        <v>3556</v>
      </c>
      <c r="G349" s="44" t="s">
        <v>3557</v>
      </c>
      <c r="H349" s="44" t="s">
        <v>12</v>
      </c>
      <c r="I349" s="44" t="s">
        <v>113</v>
      </c>
      <c r="J349" s="44" t="s">
        <v>3558</v>
      </c>
      <c r="K349" s="43">
        <v>9262</v>
      </c>
      <c r="L349" s="44" t="s">
        <v>3559</v>
      </c>
      <c r="M349" s="44" t="s">
        <v>4541</v>
      </c>
      <c r="N349" s="44" t="s">
        <v>4542</v>
      </c>
      <c r="O349" s="44" t="s">
        <v>4522</v>
      </c>
      <c r="P349" s="44" t="s">
        <v>193</v>
      </c>
      <c r="Q349" s="45">
        <v>43228</v>
      </c>
      <c r="R349" s="45">
        <v>43943</v>
      </c>
      <c r="S349" s="46">
        <v>250000</v>
      </c>
      <c r="T349" s="64">
        <v>203712.96</v>
      </c>
      <c r="U349" s="46">
        <v>90068.88</v>
      </c>
      <c r="V349" s="64">
        <v>39988</v>
      </c>
      <c r="W349" s="46">
        <v>250000</v>
      </c>
      <c r="X349" s="46">
        <v>0</v>
      </c>
      <c r="Y349" s="64">
        <v>6299.04</v>
      </c>
      <c r="Z349" s="42">
        <v>2</v>
      </c>
      <c r="AA349" s="65">
        <f t="shared" si="4"/>
        <v>1.2598079999999999E-2</v>
      </c>
    </row>
    <row r="350" spans="1:27" x14ac:dyDescent="0.35">
      <c r="A350" s="42">
        <v>2021</v>
      </c>
      <c r="B350" s="43">
        <v>6113</v>
      </c>
      <c r="C350" s="44" t="s">
        <v>267</v>
      </c>
      <c r="D350" s="44" t="s">
        <v>109</v>
      </c>
      <c r="E350" s="44" t="s">
        <v>3065</v>
      </c>
      <c r="F350" s="44" t="s">
        <v>847</v>
      </c>
      <c r="G350" s="44" t="s">
        <v>3066</v>
      </c>
      <c r="H350" s="44" t="s">
        <v>12</v>
      </c>
      <c r="I350" s="44" t="s">
        <v>113</v>
      </c>
      <c r="J350" s="44" t="s">
        <v>217</v>
      </c>
      <c r="K350" s="43">
        <v>9349</v>
      </c>
      <c r="L350" s="44" t="s">
        <v>126</v>
      </c>
      <c r="M350" s="44" t="s">
        <v>4548</v>
      </c>
      <c r="N350" s="44" t="s">
        <v>4534</v>
      </c>
      <c r="O350" s="44" t="s">
        <v>4520</v>
      </c>
      <c r="P350" s="44" t="s">
        <v>44</v>
      </c>
      <c r="Q350" s="45">
        <v>42898</v>
      </c>
      <c r="R350" s="45">
        <v>44043</v>
      </c>
      <c r="S350" s="46">
        <v>600000</v>
      </c>
      <c r="T350" s="64">
        <v>358852.8</v>
      </c>
      <c r="U350" s="46">
        <v>244725.68</v>
      </c>
      <c r="V350" s="64">
        <v>204898.44</v>
      </c>
      <c r="W350" s="46">
        <v>600000</v>
      </c>
      <c r="X350" s="46">
        <v>0</v>
      </c>
      <c r="Y350" s="64">
        <v>36248.76</v>
      </c>
      <c r="Z350" s="42">
        <v>5</v>
      </c>
      <c r="AA350" s="65">
        <f t="shared" si="4"/>
        <v>1.208292E-2</v>
      </c>
    </row>
    <row r="351" spans="1:27" x14ac:dyDescent="0.35">
      <c r="A351" s="42">
        <v>2021</v>
      </c>
      <c r="B351" s="43">
        <v>7691</v>
      </c>
      <c r="C351" s="44" t="s">
        <v>1135</v>
      </c>
      <c r="D351" s="44" t="s">
        <v>1134</v>
      </c>
      <c r="E351" s="44" t="s">
        <v>2788</v>
      </c>
      <c r="F351" s="44" t="s">
        <v>2689</v>
      </c>
      <c r="G351" s="44" t="s">
        <v>2789</v>
      </c>
      <c r="H351" s="44" t="s">
        <v>12</v>
      </c>
      <c r="I351" s="44" t="s">
        <v>113</v>
      </c>
      <c r="J351" s="44" t="s">
        <v>2691</v>
      </c>
      <c r="K351" s="43">
        <v>9778</v>
      </c>
      <c r="L351" s="44" t="s">
        <v>355</v>
      </c>
      <c r="M351" s="44" t="s">
        <v>4528</v>
      </c>
      <c r="N351" s="44" t="s">
        <v>4529</v>
      </c>
      <c r="O351" s="44" t="s">
        <v>4524</v>
      </c>
      <c r="P351" s="44" t="s">
        <v>33</v>
      </c>
      <c r="Q351" s="45">
        <v>42612</v>
      </c>
      <c r="R351" s="45">
        <v>44196</v>
      </c>
      <c r="S351" s="46">
        <v>2591106.9</v>
      </c>
      <c r="T351" s="64">
        <v>1465836.8</v>
      </c>
      <c r="U351" s="46">
        <v>508946.43</v>
      </c>
      <c r="V351" s="64">
        <v>825421</v>
      </c>
      <c r="W351" s="46">
        <v>2607346.5</v>
      </c>
      <c r="X351" s="46">
        <v>-16239.600000000093</v>
      </c>
      <c r="Y351" s="64">
        <v>312925.65000000002</v>
      </c>
      <c r="Z351" s="42">
        <v>10</v>
      </c>
      <c r="AA351" s="65">
        <f t="shared" si="4"/>
        <v>1.2076910064961041E-2</v>
      </c>
    </row>
    <row r="352" spans="1:27" x14ac:dyDescent="0.35">
      <c r="A352" s="42">
        <v>2021</v>
      </c>
      <c r="B352" s="43">
        <v>9045</v>
      </c>
      <c r="C352" s="44" t="s">
        <v>1387</v>
      </c>
      <c r="D352" s="44" t="s">
        <v>1155</v>
      </c>
      <c r="E352" s="44" t="s">
        <v>3982</v>
      </c>
      <c r="F352" s="44" t="s">
        <v>3983</v>
      </c>
      <c r="G352" s="44" t="s">
        <v>3984</v>
      </c>
      <c r="H352" s="44" t="s">
        <v>12</v>
      </c>
      <c r="I352" s="44" t="s">
        <v>113</v>
      </c>
      <c r="J352" s="44" t="s">
        <v>891</v>
      </c>
      <c r="K352" s="43">
        <v>9365</v>
      </c>
      <c r="L352" s="44" t="s">
        <v>892</v>
      </c>
      <c r="M352" s="44" t="s">
        <v>4548</v>
      </c>
      <c r="N352" s="44" t="s">
        <v>4534</v>
      </c>
      <c r="O352" s="44" t="s">
        <v>4524</v>
      </c>
      <c r="P352" s="44" t="s">
        <v>33</v>
      </c>
      <c r="Q352" s="45">
        <v>43591</v>
      </c>
      <c r="R352" s="45">
        <v>44377</v>
      </c>
      <c r="S352" s="46">
        <v>1000000</v>
      </c>
      <c r="T352" s="64">
        <v>95536.49</v>
      </c>
      <c r="U352" s="46">
        <v>95536.49</v>
      </c>
      <c r="V352" s="64">
        <v>31672.3</v>
      </c>
      <c r="W352" s="46">
        <v>320000</v>
      </c>
      <c r="X352" s="46">
        <v>680000</v>
      </c>
      <c r="Y352" s="64">
        <v>192791.21</v>
      </c>
      <c r="Z352" s="42">
        <v>16</v>
      </c>
      <c r="AA352" s="65">
        <f t="shared" si="4"/>
        <v>1.2049450624999999E-2</v>
      </c>
    </row>
    <row r="353" spans="1:27" x14ac:dyDescent="0.35">
      <c r="A353" s="42">
        <v>2020</v>
      </c>
      <c r="B353" s="43">
        <v>8075</v>
      </c>
      <c r="C353" s="44" t="s">
        <v>1325</v>
      </c>
      <c r="D353" s="44" t="s">
        <v>1137</v>
      </c>
      <c r="E353" s="44" t="s">
        <v>3777</v>
      </c>
      <c r="F353" s="44" t="s">
        <v>3778</v>
      </c>
      <c r="G353" s="44" t="s">
        <v>3779</v>
      </c>
      <c r="H353" s="44" t="s">
        <v>12</v>
      </c>
      <c r="I353" s="44" t="s">
        <v>113</v>
      </c>
      <c r="J353" s="44" t="s">
        <v>3388</v>
      </c>
      <c r="K353" s="43">
        <v>9351</v>
      </c>
      <c r="L353" s="44" t="s">
        <v>34</v>
      </c>
      <c r="M353" s="44" t="s">
        <v>4548</v>
      </c>
      <c r="N353" s="44" t="s">
        <v>4534</v>
      </c>
      <c r="O353" s="44" t="s">
        <v>4522</v>
      </c>
      <c r="P353" s="44" t="s">
        <v>176</v>
      </c>
      <c r="Q353" s="45">
        <v>43409</v>
      </c>
      <c r="R353" s="45">
        <v>44012</v>
      </c>
      <c r="S353" s="46">
        <v>350000</v>
      </c>
      <c r="T353" s="64">
        <v>327713.59000000003</v>
      </c>
      <c r="U353" s="46">
        <v>143832.1</v>
      </c>
      <c r="V353" s="64">
        <v>6094.46</v>
      </c>
      <c r="W353" s="46">
        <v>350000</v>
      </c>
      <c r="X353" s="46">
        <v>0</v>
      </c>
      <c r="Y353" s="64">
        <v>16191.95</v>
      </c>
      <c r="Z353" s="42">
        <v>4</v>
      </c>
      <c r="AA353" s="65">
        <f t="shared" si="4"/>
        <v>1.1565678571428572E-2</v>
      </c>
    </row>
    <row r="354" spans="1:27" x14ac:dyDescent="0.35">
      <c r="A354" s="42">
        <v>2020</v>
      </c>
      <c r="B354" s="43">
        <v>6113</v>
      </c>
      <c r="C354" s="44" t="s">
        <v>267</v>
      </c>
      <c r="D354" s="44" t="s">
        <v>109</v>
      </c>
      <c r="E354" s="44" t="s">
        <v>2894</v>
      </c>
      <c r="F354" s="44" t="s">
        <v>2640</v>
      </c>
      <c r="G354" s="44" t="s">
        <v>2895</v>
      </c>
      <c r="H354" s="44" t="s">
        <v>12</v>
      </c>
      <c r="I354" s="44" t="s">
        <v>113</v>
      </c>
      <c r="J354" s="44" t="s">
        <v>2896</v>
      </c>
      <c r="K354" s="43">
        <v>9351</v>
      </c>
      <c r="L354" s="44" t="s">
        <v>34</v>
      </c>
      <c r="M354" s="44" t="s">
        <v>4548</v>
      </c>
      <c r="N354" s="44" t="s">
        <v>4534</v>
      </c>
      <c r="O354" s="44" t="s">
        <v>4522</v>
      </c>
      <c r="P354" s="44" t="s">
        <v>318</v>
      </c>
      <c r="Q354" s="45">
        <v>42710</v>
      </c>
      <c r="R354" s="45">
        <v>43982</v>
      </c>
      <c r="S354" s="46">
        <v>900000</v>
      </c>
      <c r="T354" s="64">
        <v>784959.6</v>
      </c>
      <c r="U354" s="46">
        <v>125912.48</v>
      </c>
      <c r="V354" s="64">
        <v>84326.3</v>
      </c>
      <c r="W354" s="46">
        <v>900000</v>
      </c>
      <c r="X354" s="46">
        <v>0</v>
      </c>
      <c r="Y354" s="64">
        <v>30714.1</v>
      </c>
      <c r="Z354" s="42">
        <v>3</v>
      </c>
      <c r="AA354" s="65">
        <f t="shared" si="4"/>
        <v>1.1375592592592592E-2</v>
      </c>
    </row>
    <row r="355" spans="1:27" x14ac:dyDescent="0.35">
      <c r="A355" s="42">
        <v>2020</v>
      </c>
      <c r="B355" s="43">
        <v>7114</v>
      </c>
      <c r="C355" s="44" t="s">
        <v>1267</v>
      </c>
      <c r="D355" s="44" t="s">
        <v>798</v>
      </c>
      <c r="E355" s="44" t="s">
        <v>2366</v>
      </c>
      <c r="F355" s="44" t="s">
        <v>2367</v>
      </c>
      <c r="G355" s="44" t="s">
        <v>2368</v>
      </c>
      <c r="H355" s="44" t="s">
        <v>12</v>
      </c>
      <c r="I355" s="44" t="s">
        <v>113</v>
      </c>
      <c r="J355" s="44" t="s">
        <v>2362</v>
      </c>
      <c r="K355" s="43">
        <v>9350</v>
      </c>
      <c r="L355" s="44" t="s">
        <v>145</v>
      </c>
      <c r="M355" s="44" t="s">
        <v>4548</v>
      </c>
      <c r="N355" s="44" t="s">
        <v>4534</v>
      </c>
      <c r="O355" s="44" t="s">
        <v>4524</v>
      </c>
      <c r="P355" s="44" t="s">
        <v>33</v>
      </c>
      <c r="Q355" s="45">
        <v>42159</v>
      </c>
      <c r="R355" s="45">
        <v>44012</v>
      </c>
      <c r="S355" s="46">
        <v>700000</v>
      </c>
      <c r="T355" s="64">
        <v>662137.72</v>
      </c>
      <c r="U355" s="46">
        <v>35990.71</v>
      </c>
      <c r="V355" s="64">
        <v>6082.11</v>
      </c>
      <c r="W355" s="46">
        <v>700000</v>
      </c>
      <c r="X355" s="46">
        <v>0</v>
      </c>
      <c r="Y355" s="64">
        <v>31780.17</v>
      </c>
      <c r="Z355" s="42">
        <v>4</v>
      </c>
      <c r="AA355" s="65">
        <f t="shared" si="4"/>
        <v>1.1350060714285714E-2</v>
      </c>
    </row>
    <row r="356" spans="1:27" x14ac:dyDescent="0.35">
      <c r="A356" s="42">
        <v>2021</v>
      </c>
      <c r="B356" s="43">
        <v>6114</v>
      </c>
      <c r="C356" s="44" t="s">
        <v>201</v>
      </c>
      <c r="D356" s="44" t="s">
        <v>109</v>
      </c>
      <c r="E356" s="44" t="s">
        <v>3794</v>
      </c>
      <c r="F356" s="44" t="s">
        <v>3682</v>
      </c>
      <c r="G356" s="44" t="s">
        <v>3795</v>
      </c>
      <c r="H356" s="44" t="s">
        <v>12</v>
      </c>
      <c r="I356" s="44" t="s">
        <v>113</v>
      </c>
      <c r="J356" s="44" t="s">
        <v>3678</v>
      </c>
      <c r="K356" s="43">
        <v>9354</v>
      </c>
      <c r="L356" s="44" t="s">
        <v>132</v>
      </c>
      <c r="M356" s="44" t="s">
        <v>4548</v>
      </c>
      <c r="N356" s="44" t="s">
        <v>4534</v>
      </c>
      <c r="O356" s="44" t="s">
        <v>4519</v>
      </c>
      <c r="P356" s="44" t="s">
        <v>2515</v>
      </c>
      <c r="Q356" s="45">
        <v>43417</v>
      </c>
      <c r="R356" s="45">
        <v>44043</v>
      </c>
      <c r="S356" s="46">
        <v>700000</v>
      </c>
      <c r="T356" s="64">
        <v>522590.51</v>
      </c>
      <c r="U356" s="46">
        <v>300003.75</v>
      </c>
      <c r="V356" s="64">
        <v>138312.16</v>
      </c>
      <c r="W356" s="46">
        <v>700000</v>
      </c>
      <c r="X356" s="46">
        <v>0</v>
      </c>
      <c r="Y356" s="64">
        <v>39097.33</v>
      </c>
      <c r="Z356" s="42">
        <v>5</v>
      </c>
      <c r="AA356" s="65">
        <f t="shared" si="4"/>
        <v>1.1170665714285714E-2</v>
      </c>
    </row>
    <row r="357" spans="1:27" x14ac:dyDescent="0.35">
      <c r="A357" s="42">
        <v>2021</v>
      </c>
      <c r="B357" s="43">
        <v>8519</v>
      </c>
      <c r="C357" s="44" t="s">
        <v>1366</v>
      </c>
      <c r="D357" s="44" t="s">
        <v>1143</v>
      </c>
      <c r="E357" s="44" t="s">
        <v>4186</v>
      </c>
      <c r="F357" s="44" t="s">
        <v>4187</v>
      </c>
      <c r="G357" s="44" t="s">
        <v>4188</v>
      </c>
      <c r="H357" s="44" t="s">
        <v>12</v>
      </c>
      <c r="I357" s="44" t="s">
        <v>113</v>
      </c>
      <c r="J357" s="44" t="s">
        <v>887</v>
      </c>
      <c r="K357" s="43">
        <v>9778</v>
      </c>
      <c r="L357" s="44" t="s">
        <v>355</v>
      </c>
      <c r="M357" s="44" t="s">
        <v>4528</v>
      </c>
      <c r="N357" s="44" t="s">
        <v>4529</v>
      </c>
      <c r="O357" s="44" t="s">
        <v>4524</v>
      </c>
      <c r="P357" s="44" t="s">
        <v>33</v>
      </c>
      <c r="Q357" s="45">
        <v>43705</v>
      </c>
      <c r="R357" s="45">
        <v>44196</v>
      </c>
      <c r="S357" s="46">
        <v>140000</v>
      </c>
      <c r="T357" s="64">
        <v>46266.39</v>
      </c>
      <c r="U357" s="46">
        <v>46266.39</v>
      </c>
      <c r="V357" s="64">
        <v>8313</v>
      </c>
      <c r="W357" s="46">
        <v>70000</v>
      </c>
      <c r="X357" s="46">
        <v>70000</v>
      </c>
      <c r="Y357" s="64">
        <v>15420.61</v>
      </c>
      <c r="Z357" s="42">
        <v>10</v>
      </c>
      <c r="AA357" s="65">
        <f t="shared" si="4"/>
        <v>1.101472142857143E-2</v>
      </c>
    </row>
    <row r="358" spans="1:27" x14ac:dyDescent="0.35">
      <c r="A358" s="42">
        <v>2022</v>
      </c>
      <c r="B358" s="43">
        <v>9045</v>
      </c>
      <c r="C358" s="44" t="s">
        <v>1387</v>
      </c>
      <c r="D358" s="44" t="s">
        <v>1155</v>
      </c>
      <c r="E358" s="44" t="s">
        <v>4046</v>
      </c>
      <c r="F358" s="44" t="s">
        <v>3037</v>
      </c>
      <c r="G358" s="44" t="s">
        <v>4047</v>
      </c>
      <c r="H358" s="44" t="s">
        <v>12</v>
      </c>
      <c r="I358" s="44" t="s">
        <v>113</v>
      </c>
      <c r="J358" s="44" t="s">
        <v>125</v>
      </c>
      <c r="K358" s="43">
        <v>9349</v>
      </c>
      <c r="L358" s="44" t="s">
        <v>126</v>
      </c>
      <c r="M358" s="44" t="s">
        <v>4548</v>
      </c>
      <c r="N358" s="44" t="s">
        <v>4534</v>
      </c>
      <c r="O358" s="44" t="s">
        <v>4520</v>
      </c>
      <c r="P358" s="44" t="s">
        <v>1784</v>
      </c>
      <c r="Q358" s="45">
        <v>43621</v>
      </c>
      <c r="R358" s="45">
        <v>44561</v>
      </c>
      <c r="S358" s="46">
        <v>700000</v>
      </c>
      <c r="T358" s="64">
        <v>159027.88</v>
      </c>
      <c r="U358" s="46">
        <v>126831.86</v>
      </c>
      <c r="V358" s="64">
        <v>22599</v>
      </c>
      <c r="W358" s="46">
        <v>350000</v>
      </c>
      <c r="X358" s="46">
        <v>350000</v>
      </c>
      <c r="Y358" s="64">
        <v>168373.12</v>
      </c>
      <c r="Z358" s="42">
        <v>22</v>
      </c>
      <c r="AA358" s="65">
        <f t="shared" si="4"/>
        <v>1.093331948051948E-2</v>
      </c>
    </row>
    <row r="359" spans="1:27" x14ac:dyDescent="0.35">
      <c r="A359" s="42">
        <v>2021</v>
      </c>
      <c r="B359" s="43">
        <v>7113</v>
      </c>
      <c r="C359" s="44" t="s">
        <v>813</v>
      </c>
      <c r="D359" s="44" t="s">
        <v>798</v>
      </c>
      <c r="E359" s="44" t="s">
        <v>3001</v>
      </c>
      <c r="F359" s="44" t="s">
        <v>3002</v>
      </c>
      <c r="G359" s="44" t="s">
        <v>3003</v>
      </c>
      <c r="H359" s="44" t="s">
        <v>12</v>
      </c>
      <c r="I359" s="44" t="s">
        <v>113</v>
      </c>
      <c r="J359" s="44" t="s">
        <v>3004</v>
      </c>
      <c r="K359" s="43">
        <v>9364</v>
      </c>
      <c r="L359" s="44" t="s">
        <v>39</v>
      </c>
      <c r="M359" s="44" t="s">
        <v>4548</v>
      </c>
      <c r="N359" s="44" t="s">
        <v>4534</v>
      </c>
      <c r="O359" s="44" t="s">
        <v>4525</v>
      </c>
      <c r="P359" s="44" t="s">
        <v>121</v>
      </c>
      <c r="Q359" s="45">
        <v>42936</v>
      </c>
      <c r="R359" s="45">
        <v>44043</v>
      </c>
      <c r="S359" s="46">
        <v>500000</v>
      </c>
      <c r="T359" s="64">
        <v>311646.62</v>
      </c>
      <c r="U359" s="46">
        <v>94188.08</v>
      </c>
      <c r="V359" s="64">
        <v>161288.39000000001</v>
      </c>
      <c r="W359" s="46">
        <v>500000</v>
      </c>
      <c r="X359" s="46">
        <v>0</v>
      </c>
      <c r="Y359" s="64">
        <v>27064.99</v>
      </c>
      <c r="Z359" s="42">
        <v>5</v>
      </c>
      <c r="AA359" s="65">
        <f t="shared" si="4"/>
        <v>1.0825996000000001E-2</v>
      </c>
    </row>
    <row r="360" spans="1:27" x14ac:dyDescent="0.35">
      <c r="A360" s="42">
        <v>2021</v>
      </c>
      <c r="B360" s="43">
        <v>7311</v>
      </c>
      <c r="C360" s="44" t="s">
        <v>1283</v>
      </c>
      <c r="D360" s="44" t="s">
        <v>901</v>
      </c>
      <c r="E360" s="44" t="s">
        <v>3032</v>
      </c>
      <c r="F360" s="44" t="s">
        <v>3033</v>
      </c>
      <c r="G360" s="44" t="s">
        <v>3034</v>
      </c>
      <c r="H360" s="44" t="s">
        <v>12</v>
      </c>
      <c r="I360" s="44" t="s">
        <v>113</v>
      </c>
      <c r="J360" s="44" t="s">
        <v>3035</v>
      </c>
      <c r="K360" s="43">
        <v>9703</v>
      </c>
      <c r="L360" s="44" t="s">
        <v>1914</v>
      </c>
      <c r="M360" s="44" t="s">
        <v>4545</v>
      </c>
      <c r="N360" s="44" t="s">
        <v>4534</v>
      </c>
      <c r="O360" s="44" t="s">
        <v>4519</v>
      </c>
      <c r="P360" s="44" t="s">
        <v>1531</v>
      </c>
      <c r="Q360" s="45">
        <v>42863</v>
      </c>
      <c r="R360" s="45">
        <v>44074</v>
      </c>
      <c r="S360" s="46">
        <v>850000</v>
      </c>
      <c r="T360" s="64">
        <v>783744.62</v>
      </c>
      <c r="U360" s="46">
        <v>259309.98</v>
      </c>
      <c r="V360" s="64">
        <v>16359.48</v>
      </c>
      <c r="W360" s="46">
        <v>850000</v>
      </c>
      <c r="X360" s="46">
        <v>0</v>
      </c>
      <c r="Y360" s="64">
        <v>49895.9</v>
      </c>
      <c r="Z360" s="42">
        <v>6</v>
      </c>
      <c r="AA360" s="65">
        <f t="shared" si="4"/>
        <v>9.7835098039215692E-3</v>
      </c>
    </row>
    <row r="361" spans="1:27" x14ac:dyDescent="0.35">
      <c r="A361" s="42">
        <v>2020</v>
      </c>
      <c r="B361" s="43">
        <v>8072</v>
      </c>
      <c r="C361" s="44" t="s">
        <v>1281</v>
      </c>
      <c r="D361" s="44" t="s">
        <v>1137</v>
      </c>
      <c r="E361" s="44" t="s">
        <v>3543</v>
      </c>
      <c r="F361" s="44" t="s">
        <v>3478</v>
      </c>
      <c r="G361" s="44" t="s">
        <v>3544</v>
      </c>
      <c r="H361" s="44" t="s">
        <v>12</v>
      </c>
      <c r="I361" s="44" t="s">
        <v>113</v>
      </c>
      <c r="J361" s="44" t="s">
        <v>3259</v>
      </c>
      <c r="K361" s="43">
        <v>9354</v>
      </c>
      <c r="L361" s="44" t="s">
        <v>132</v>
      </c>
      <c r="M361" s="44" t="s">
        <v>4548</v>
      </c>
      <c r="N361" s="44" t="s">
        <v>4534</v>
      </c>
      <c r="O361" s="44" t="s">
        <v>4519</v>
      </c>
      <c r="P361" s="44" t="s">
        <v>17</v>
      </c>
      <c r="Q361" s="45">
        <v>43223</v>
      </c>
      <c r="R361" s="45">
        <v>44012</v>
      </c>
      <c r="S361" s="46">
        <v>325000</v>
      </c>
      <c r="T361" s="64">
        <v>304043.96999999997</v>
      </c>
      <c r="U361" s="46">
        <v>179941.31</v>
      </c>
      <c r="V361" s="64">
        <v>8511.31</v>
      </c>
      <c r="W361" s="46">
        <v>325000</v>
      </c>
      <c r="X361" s="46">
        <v>0</v>
      </c>
      <c r="Y361" s="64">
        <v>12444.72</v>
      </c>
      <c r="Z361" s="42">
        <v>4</v>
      </c>
      <c r="AA361" s="65">
        <f t="shared" si="4"/>
        <v>9.5728615384615377E-3</v>
      </c>
    </row>
    <row r="362" spans="1:27" x14ac:dyDescent="0.35">
      <c r="A362" s="42">
        <v>2020</v>
      </c>
      <c r="B362" s="43">
        <v>8075</v>
      </c>
      <c r="C362" s="44" t="s">
        <v>1325</v>
      </c>
      <c r="D362" s="44" t="s">
        <v>1137</v>
      </c>
      <c r="E362" s="44" t="s">
        <v>3385</v>
      </c>
      <c r="F362" s="44" t="s">
        <v>3386</v>
      </c>
      <c r="G362" s="44" t="s">
        <v>3387</v>
      </c>
      <c r="H362" s="44" t="s">
        <v>12</v>
      </c>
      <c r="I362" s="44" t="s">
        <v>113</v>
      </c>
      <c r="J362" s="44" t="s">
        <v>3388</v>
      </c>
      <c r="K362" s="43">
        <v>9351</v>
      </c>
      <c r="L362" s="44" t="s">
        <v>34</v>
      </c>
      <c r="M362" s="44" t="s">
        <v>4548</v>
      </c>
      <c r="N362" s="44" t="s">
        <v>4534</v>
      </c>
      <c r="O362" s="44" t="s">
        <v>4522</v>
      </c>
      <c r="P362" s="44" t="s">
        <v>763</v>
      </c>
      <c r="Q362" s="45">
        <v>43158</v>
      </c>
      <c r="R362" s="45">
        <v>44012</v>
      </c>
      <c r="S362" s="46">
        <v>250000</v>
      </c>
      <c r="T362" s="64">
        <v>239042.44</v>
      </c>
      <c r="U362" s="46">
        <v>66559.11</v>
      </c>
      <c r="V362" s="64">
        <v>1440.2</v>
      </c>
      <c r="W362" s="46">
        <v>250000</v>
      </c>
      <c r="X362" s="46">
        <v>0</v>
      </c>
      <c r="Y362" s="64">
        <v>9517.36</v>
      </c>
      <c r="Z362" s="42">
        <v>4</v>
      </c>
      <c r="AA362" s="65">
        <f t="shared" si="4"/>
        <v>9.5173600000000007E-3</v>
      </c>
    </row>
    <row r="363" spans="1:27" x14ac:dyDescent="0.35">
      <c r="A363" s="42">
        <v>2021</v>
      </c>
      <c r="B363" s="43">
        <v>7113</v>
      </c>
      <c r="C363" s="44" t="s">
        <v>813</v>
      </c>
      <c r="D363" s="44" t="s">
        <v>798</v>
      </c>
      <c r="E363" s="44" t="s">
        <v>3754</v>
      </c>
      <c r="F363" s="44" t="s">
        <v>3755</v>
      </c>
      <c r="G363" s="44" t="s">
        <v>3756</v>
      </c>
      <c r="H363" s="44" t="s">
        <v>12</v>
      </c>
      <c r="I363" s="44" t="s">
        <v>113</v>
      </c>
      <c r="J363" s="44" t="s">
        <v>804</v>
      </c>
      <c r="K363" s="43">
        <v>9830</v>
      </c>
      <c r="L363" s="44" t="s">
        <v>53</v>
      </c>
      <c r="M363" s="44" t="s">
        <v>4548</v>
      </c>
      <c r="N363" s="44" t="s">
        <v>4534</v>
      </c>
      <c r="O363" s="44" t="s">
        <v>4520</v>
      </c>
      <c r="P363" s="44" t="s">
        <v>311</v>
      </c>
      <c r="Q363" s="45">
        <v>43402</v>
      </c>
      <c r="R363" s="45">
        <v>44074</v>
      </c>
      <c r="S363" s="46">
        <v>1700000</v>
      </c>
      <c r="T363" s="64">
        <v>617858.34</v>
      </c>
      <c r="U363" s="46">
        <v>475946.33</v>
      </c>
      <c r="V363" s="64">
        <v>989670.87</v>
      </c>
      <c r="W363" s="46">
        <v>1700000</v>
      </c>
      <c r="X363" s="46">
        <v>0</v>
      </c>
      <c r="Y363" s="64">
        <v>92470.79</v>
      </c>
      <c r="Z363" s="42">
        <v>6</v>
      </c>
      <c r="AA363" s="65">
        <f t="shared" si="4"/>
        <v>9.0657637254901949E-3</v>
      </c>
    </row>
    <row r="364" spans="1:27" x14ac:dyDescent="0.35">
      <c r="A364" s="42">
        <v>2021</v>
      </c>
      <c r="B364" s="43">
        <v>9045</v>
      </c>
      <c r="C364" s="44" t="s">
        <v>1387</v>
      </c>
      <c r="D364" s="44" t="s">
        <v>1155</v>
      </c>
      <c r="E364" s="44" t="s">
        <v>3943</v>
      </c>
      <c r="F364" s="44" t="s">
        <v>3944</v>
      </c>
      <c r="G364" s="44" t="s">
        <v>3945</v>
      </c>
      <c r="H364" s="44" t="s">
        <v>12</v>
      </c>
      <c r="I364" s="44" t="s">
        <v>113</v>
      </c>
      <c r="J364" s="44" t="s">
        <v>3946</v>
      </c>
      <c r="K364" s="43">
        <v>9351</v>
      </c>
      <c r="L364" s="44" t="s">
        <v>34</v>
      </c>
      <c r="M364" s="44" t="s">
        <v>4548</v>
      </c>
      <c r="N364" s="44" t="s">
        <v>4534</v>
      </c>
      <c r="O364" s="44" t="s">
        <v>4522</v>
      </c>
      <c r="P364" s="44" t="s">
        <v>1250</v>
      </c>
      <c r="Q364" s="45">
        <v>43550</v>
      </c>
      <c r="R364" s="45">
        <v>44286</v>
      </c>
      <c r="S364" s="46">
        <v>500000</v>
      </c>
      <c r="T364" s="64">
        <v>419918.45</v>
      </c>
      <c r="U364" s="46">
        <v>277416.52</v>
      </c>
      <c r="V364" s="64">
        <v>22455</v>
      </c>
      <c r="W364" s="46">
        <v>500000</v>
      </c>
      <c r="X364" s="46">
        <v>0</v>
      </c>
      <c r="Y364" s="64">
        <v>57626.55</v>
      </c>
      <c r="Z364" s="42">
        <v>13</v>
      </c>
      <c r="AA364" s="65">
        <f t="shared" si="4"/>
        <v>8.8656230769230786E-3</v>
      </c>
    </row>
    <row r="365" spans="1:27" x14ac:dyDescent="0.35">
      <c r="A365" s="42">
        <v>2020</v>
      </c>
      <c r="B365" s="43">
        <v>8520</v>
      </c>
      <c r="C365" s="44" t="s">
        <v>1368</v>
      </c>
      <c r="D365" s="44" t="s">
        <v>1143</v>
      </c>
      <c r="E365" s="44" t="s">
        <v>3816</v>
      </c>
      <c r="F365" s="44" t="s">
        <v>885</v>
      </c>
      <c r="G365" s="44" t="s">
        <v>3817</v>
      </c>
      <c r="H365" s="44" t="s">
        <v>12</v>
      </c>
      <c r="I365" s="44" t="s">
        <v>113</v>
      </c>
      <c r="J365" s="44" t="s">
        <v>887</v>
      </c>
      <c r="K365" s="43">
        <v>9778</v>
      </c>
      <c r="L365" s="44" t="s">
        <v>355</v>
      </c>
      <c r="M365" s="44" t="s">
        <v>4528</v>
      </c>
      <c r="N365" s="44" t="s">
        <v>4529</v>
      </c>
      <c r="O365" s="44" t="s">
        <v>4524</v>
      </c>
      <c r="P365" s="44" t="s">
        <v>33</v>
      </c>
      <c r="Q365" s="45">
        <v>43447</v>
      </c>
      <c r="R365" s="45">
        <v>44012</v>
      </c>
      <c r="S365" s="46">
        <v>340000</v>
      </c>
      <c r="T365" s="64">
        <v>148807.60999999999</v>
      </c>
      <c r="U365" s="46">
        <v>134716.65</v>
      </c>
      <c r="V365" s="64">
        <v>179818.2</v>
      </c>
      <c r="W365" s="46">
        <v>340000</v>
      </c>
      <c r="X365" s="46">
        <v>0</v>
      </c>
      <c r="Y365" s="64">
        <v>11374.19</v>
      </c>
      <c r="Z365" s="42">
        <v>4</v>
      </c>
      <c r="AA365" s="65">
        <f t="shared" ref="AA365:AA428" si="5">(Y365/S365)/Z365</f>
        <v>8.363375000000001E-3</v>
      </c>
    </row>
    <row r="366" spans="1:27" x14ac:dyDescent="0.35">
      <c r="A366" s="42">
        <v>2022</v>
      </c>
      <c r="B366" s="43">
        <v>8521</v>
      </c>
      <c r="C366" s="44" t="s">
        <v>1370</v>
      </c>
      <c r="D366" s="44" t="s">
        <v>1143</v>
      </c>
      <c r="E366" s="44" t="s">
        <v>3687</v>
      </c>
      <c r="F366" s="44" t="s">
        <v>3404</v>
      </c>
      <c r="G366" s="44" t="s">
        <v>3405</v>
      </c>
      <c r="H366" s="44" t="s">
        <v>12</v>
      </c>
      <c r="I366" s="44" t="s">
        <v>113</v>
      </c>
      <c r="J366" s="44" t="s">
        <v>3406</v>
      </c>
      <c r="K366" s="43">
        <v>9778</v>
      </c>
      <c r="L366" s="44" t="s">
        <v>355</v>
      </c>
      <c r="M366" s="44" t="s">
        <v>4528</v>
      </c>
      <c r="N366" s="44" t="s">
        <v>4529</v>
      </c>
      <c r="O366" s="44" t="s">
        <v>4525</v>
      </c>
      <c r="P366" s="44" t="s">
        <v>52</v>
      </c>
      <c r="Q366" s="45">
        <v>43396</v>
      </c>
      <c r="R366" s="45">
        <v>44712</v>
      </c>
      <c r="S366" s="46">
        <v>1500000</v>
      </c>
      <c r="T366" s="64">
        <v>163181.23000000001</v>
      </c>
      <c r="U366" s="46">
        <v>28778.36</v>
      </c>
      <c r="V366" s="64">
        <v>0</v>
      </c>
      <c r="W366" s="46">
        <v>500000</v>
      </c>
      <c r="X366" s="46">
        <v>1000000</v>
      </c>
      <c r="Y366" s="64">
        <v>336818.77</v>
      </c>
      <c r="Z366" s="42">
        <v>27</v>
      </c>
      <c r="AA366" s="65">
        <f t="shared" si="5"/>
        <v>8.3165128395061728E-3</v>
      </c>
    </row>
    <row r="367" spans="1:27" x14ac:dyDescent="0.35">
      <c r="A367" s="42">
        <v>2021</v>
      </c>
      <c r="B367" s="43">
        <v>6113</v>
      </c>
      <c r="C367" s="44" t="s">
        <v>267</v>
      </c>
      <c r="D367" s="44" t="s">
        <v>109</v>
      </c>
      <c r="E367" s="44" t="s">
        <v>2982</v>
      </c>
      <c r="F367" s="44" t="s">
        <v>359</v>
      </c>
      <c r="G367" s="44" t="s">
        <v>2983</v>
      </c>
      <c r="H367" s="44" t="s">
        <v>12</v>
      </c>
      <c r="I367" s="44" t="s">
        <v>113</v>
      </c>
      <c r="J367" s="44" t="s">
        <v>2559</v>
      </c>
      <c r="K367" s="43">
        <v>9351</v>
      </c>
      <c r="L367" s="44" t="s">
        <v>34</v>
      </c>
      <c r="M367" s="44" t="s">
        <v>4548</v>
      </c>
      <c r="N367" s="44" t="s">
        <v>4534</v>
      </c>
      <c r="O367" s="44" t="s">
        <v>4522</v>
      </c>
      <c r="P367" s="44" t="s">
        <v>362</v>
      </c>
      <c r="Q367" s="45">
        <v>42817</v>
      </c>
      <c r="R367" s="45">
        <v>44043</v>
      </c>
      <c r="S367" s="46">
        <v>350000</v>
      </c>
      <c r="T367" s="64">
        <v>302661.69</v>
      </c>
      <c r="U367" s="46">
        <v>94871.87</v>
      </c>
      <c r="V367" s="64">
        <v>33521.85</v>
      </c>
      <c r="W367" s="46">
        <v>350000</v>
      </c>
      <c r="X367" s="46">
        <v>0</v>
      </c>
      <c r="Y367" s="64">
        <v>13816.46</v>
      </c>
      <c r="Z367" s="42">
        <v>5</v>
      </c>
      <c r="AA367" s="65">
        <f t="shared" si="5"/>
        <v>7.8951200000000003E-3</v>
      </c>
    </row>
    <row r="368" spans="1:27" x14ac:dyDescent="0.35">
      <c r="A368" s="42">
        <v>2022</v>
      </c>
      <c r="B368" s="43">
        <v>9046</v>
      </c>
      <c r="C368" s="44" t="s">
        <v>1409</v>
      </c>
      <c r="D368" s="44" t="s">
        <v>1155</v>
      </c>
      <c r="E368" s="44" t="s">
        <v>4056</v>
      </c>
      <c r="F368" s="44" t="s">
        <v>2946</v>
      </c>
      <c r="G368" s="44" t="s">
        <v>4057</v>
      </c>
      <c r="H368" s="44" t="s">
        <v>12</v>
      </c>
      <c r="I368" s="44" t="s">
        <v>113</v>
      </c>
      <c r="J368" s="44" t="s">
        <v>748</v>
      </c>
      <c r="K368" s="43">
        <v>9350</v>
      </c>
      <c r="L368" s="44" t="s">
        <v>145</v>
      </c>
      <c r="M368" s="44" t="s">
        <v>4548</v>
      </c>
      <c r="N368" s="44" t="s">
        <v>4534</v>
      </c>
      <c r="O368" s="44" t="s">
        <v>4521</v>
      </c>
      <c r="P368" s="44" t="s">
        <v>703</v>
      </c>
      <c r="Q368" s="45">
        <v>43623</v>
      </c>
      <c r="R368" s="45">
        <v>44742</v>
      </c>
      <c r="S368" s="46">
        <v>1000000</v>
      </c>
      <c r="T368" s="64">
        <v>185291.78</v>
      </c>
      <c r="U368" s="46">
        <v>185291.78</v>
      </c>
      <c r="V368" s="64">
        <v>95208.09</v>
      </c>
      <c r="W368" s="46">
        <v>500000</v>
      </c>
      <c r="X368" s="46">
        <v>500000</v>
      </c>
      <c r="Y368" s="64">
        <v>219500.13</v>
      </c>
      <c r="Z368" s="42">
        <v>28</v>
      </c>
      <c r="AA368" s="65">
        <f t="shared" si="5"/>
        <v>7.8392903571428574E-3</v>
      </c>
    </row>
    <row r="369" spans="1:27" x14ac:dyDescent="0.35">
      <c r="A369" s="42">
        <v>2021</v>
      </c>
      <c r="B369" s="43">
        <v>8075</v>
      </c>
      <c r="C369" s="44" t="s">
        <v>1325</v>
      </c>
      <c r="D369" s="44" t="s">
        <v>1137</v>
      </c>
      <c r="E369" s="44" t="s">
        <v>4181</v>
      </c>
      <c r="F369" s="44" t="s">
        <v>4182</v>
      </c>
      <c r="G369" s="44" t="s">
        <v>4183</v>
      </c>
      <c r="H369" s="44" t="s">
        <v>12</v>
      </c>
      <c r="I369" s="44" t="s">
        <v>113</v>
      </c>
      <c r="J369" s="44" t="s">
        <v>2869</v>
      </c>
      <c r="K369" s="43">
        <v>9351</v>
      </c>
      <c r="L369" s="44" t="s">
        <v>34</v>
      </c>
      <c r="M369" s="44" t="s">
        <v>4548</v>
      </c>
      <c r="N369" s="44" t="s">
        <v>4534</v>
      </c>
      <c r="O369" s="44" t="s">
        <v>4522</v>
      </c>
      <c r="P369" s="44" t="s">
        <v>3908</v>
      </c>
      <c r="Q369" s="45">
        <v>43704</v>
      </c>
      <c r="R369" s="45">
        <v>44074</v>
      </c>
      <c r="S369" s="46">
        <v>300000</v>
      </c>
      <c r="T369" s="64">
        <v>99848.46</v>
      </c>
      <c r="U369" s="46">
        <v>99848.46</v>
      </c>
      <c r="V369" s="64">
        <v>186321</v>
      </c>
      <c r="W369" s="46">
        <v>300000</v>
      </c>
      <c r="X369" s="46">
        <v>0</v>
      </c>
      <c r="Y369" s="64">
        <v>13830.54</v>
      </c>
      <c r="Z369" s="42">
        <v>6</v>
      </c>
      <c r="AA369" s="65">
        <f t="shared" si="5"/>
        <v>7.6836333333333345E-3</v>
      </c>
    </row>
    <row r="370" spans="1:27" x14ac:dyDescent="0.35">
      <c r="A370" s="42">
        <v>2023</v>
      </c>
      <c r="B370" s="43">
        <v>9045</v>
      </c>
      <c r="C370" s="44" t="s">
        <v>1387</v>
      </c>
      <c r="D370" s="44" t="s">
        <v>1155</v>
      </c>
      <c r="E370" s="44" t="s">
        <v>4131</v>
      </c>
      <c r="F370" s="44" t="s">
        <v>4132</v>
      </c>
      <c r="G370" s="44" t="s">
        <v>4133</v>
      </c>
      <c r="H370" s="44" t="s">
        <v>12</v>
      </c>
      <c r="I370" s="44" t="s">
        <v>113</v>
      </c>
      <c r="J370" s="44" t="s">
        <v>4134</v>
      </c>
      <c r="K370" s="43">
        <v>9284</v>
      </c>
      <c r="L370" s="44" t="s">
        <v>4135</v>
      </c>
      <c r="M370" s="44" t="s">
        <v>4528</v>
      </c>
      <c r="N370" s="44" t="s">
        <v>4529</v>
      </c>
      <c r="O370" s="44" t="s">
        <v>4525</v>
      </c>
      <c r="P370" s="44" t="s">
        <v>227</v>
      </c>
      <c r="Q370" s="45">
        <v>43675</v>
      </c>
      <c r="R370" s="45">
        <v>44773</v>
      </c>
      <c r="S370" s="46">
        <v>800000</v>
      </c>
      <c r="T370" s="64">
        <v>135336.03</v>
      </c>
      <c r="U370" s="46">
        <v>135336.03</v>
      </c>
      <c r="V370" s="64">
        <v>86765</v>
      </c>
      <c r="W370" s="46">
        <v>400000</v>
      </c>
      <c r="X370" s="46">
        <v>400000</v>
      </c>
      <c r="Y370" s="64">
        <v>177898.97</v>
      </c>
      <c r="Z370" s="42">
        <v>29</v>
      </c>
      <c r="AA370" s="65">
        <f t="shared" si="5"/>
        <v>7.6680590517241385E-3</v>
      </c>
    </row>
    <row r="371" spans="1:27" x14ac:dyDescent="0.35">
      <c r="A371" s="42">
        <v>2022</v>
      </c>
      <c r="B371" s="43">
        <v>9046</v>
      </c>
      <c r="C371" s="44" t="s">
        <v>1409</v>
      </c>
      <c r="D371" s="44" t="s">
        <v>1155</v>
      </c>
      <c r="E371" s="44" t="s">
        <v>4075</v>
      </c>
      <c r="F371" s="44" t="s">
        <v>2673</v>
      </c>
      <c r="G371" s="44" t="s">
        <v>4076</v>
      </c>
      <c r="H371" s="44" t="s">
        <v>12</v>
      </c>
      <c r="I371" s="44" t="s">
        <v>113</v>
      </c>
      <c r="J371" s="44" t="s">
        <v>748</v>
      </c>
      <c r="K371" s="43">
        <v>9350</v>
      </c>
      <c r="L371" s="44" t="s">
        <v>145</v>
      </c>
      <c r="M371" s="44" t="s">
        <v>4548</v>
      </c>
      <c r="N371" s="44" t="s">
        <v>4534</v>
      </c>
      <c r="O371" s="44" t="s">
        <v>4521</v>
      </c>
      <c r="P371" s="44" t="s">
        <v>2437</v>
      </c>
      <c r="Q371" s="45">
        <v>43633</v>
      </c>
      <c r="R371" s="45">
        <v>44742</v>
      </c>
      <c r="S371" s="46">
        <v>1000000</v>
      </c>
      <c r="T371" s="64">
        <v>118751.48</v>
      </c>
      <c r="U371" s="46">
        <v>118751.48</v>
      </c>
      <c r="V371" s="64">
        <v>168202.18</v>
      </c>
      <c r="W371" s="46">
        <v>500000</v>
      </c>
      <c r="X371" s="46">
        <v>500000</v>
      </c>
      <c r="Y371" s="64">
        <v>213046.34</v>
      </c>
      <c r="Z371" s="42">
        <v>28</v>
      </c>
      <c r="AA371" s="65">
        <f t="shared" si="5"/>
        <v>7.6087978571428572E-3</v>
      </c>
    </row>
    <row r="372" spans="1:27" x14ac:dyDescent="0.35">
      <c r="A372" s="42">
        <v>2022</v>
      </c>
      <c r="B372" s="43">
        <v>9019</v>
      </c>
      <c r="C372" s="44" t="s">
        <v>1403</v>
      </c>
      <c r="D372" s="44" t="s">
        <v>1153</v>
      </c>
      <c r="E372" s="44" t="s">
        <v>4025</v>
      </c>
      <c r="F372" s="44" t="s">
        <v>4026</v>
      </c>
      <c r="G372" s="44" t="s">
        <v>4027</v>
      </c>
      <c r="H372" s="44" t="s">
        <v>12</v>
      </c>
      <c r="I372" s="44" t="s">
        <v>113</v>
      </c>
      <c r="J372" s="44" t="s">
        <v>3889</v>
      </c>
      <c r="K372" s="43">
        <v>9351</v>
      </c>
      <c r="L372" s="44" t="s">
        <v>34</v>
      </c>
      <c r="M372" s="44" t="s">
        <v>4548</v>
      </c>
      <c r="N372" s="44" t="s">
        <v>4534</v>
      </c>
      <c r="O372" s="44" t="s">
        <v>4522</v>
      </c>
      <c r="P372" s="44" t="s">
        <v>193</v>
      </c>
      <c r="Q372" s="45">
        <v>43609</v>
      </c>
      <c r="R372" s="45">
        <v>44561</v>
      </c>
      <c r="S372" s="46">
        <v>1100000</v>
      </c>
      <c r="T372" s="64">
        <v>336241.36</v>
      </c>
      <c r="U372" s="46">
        <v>136512.45000000001</v>
      </c>
      <c r="V372" s="64">
        <v>39437.61</v>
      </c>
      <c r="W372" s="46">
        <v>549828.19999999995</v>
      </c>
      <c r="X372" s="46">
        <v>550171.80000000005</v>
      </c>
      <c r="Y372" s="64">
        <v>177097.56</v>
      </c>
      <c r="Z372" s="42">
        <v>22</v>
      </c>
      <c r="AA372" s="65">
        <f t="shared" si="5"/>
        <v>7.3180809917355368E-3</v>
      </c>
    </row>
    <row r="373" spans="1:27" x14ac:dyDescent="0.35">
      <c r="A373" s="42">
        <v>2020</v>
      </c>
      <c r="B373" s="43">
        <v>7323</v>
      </c>
      <c r="C373" s="44" t="s">
        <v>1305</v>
      </c>
      <c r="D373" s="44" t="s">
        <v>901</v>
      </c>
      <c r="E373" s="44" t="s">
        <v>2381</v>
      </c>
      <c r="F373" s="44" t="s">
        <v>2266</v>
      </c>
      <c r="G373" s="44" t="s">
        <v>2382</v>
      </c>
      <c r="H373" s="44" t="s">
        <v>12</v>
      </c>
      <c r="I373" s="44" t="s">
        <v>113</v>
      </c>
      <c r="J373" s="44" t="s">
        <v>2268</v>
      </c>
      <c r="K373" s="43">
        <v>9364</v>
      </c>
      <c r="L373" s="44" t="s">
        <v>39</v>
      </c>
      <c r="M373" s="44" t="s">
        <v>4548</v>
      </c>
      <c r="N373" s="44" t="s">
        <v>4534</v>
      </c>
      <c r="O373" s="44" t="s">
        <v>4525</v>
      </c>
      <c r="P373" s="44" t="s">
        <v>485</v>
      </c>
      <c r="Q373" s="45">
        <v>42192</v>
      </c>
      <c r="R373" s="45">
        <v>44012</v>
      </c>
      <c r="S373" s="46">
        <v>1500000</v>
      </c>
      <c r="T373" s="64">
        <v>1430625.74</v>
      </c>
      <c r="U373" s="46">
        <v>9154.1200000000008</v>
      </c>
      <c r="V373" s="64">
        <v>25522.23</v>
      </c>
      <c r="W373" s="46">
        <v>1500000</v>
      </c>
      <c r="X373" s="46">
        <v>0</v>
      </c>
      <c r="Y373" s="64">
        <v>43852.03</v>
      </c>
      <c r="Z373" s="42">
        <v>4</v>
      </c>
      <c r="AA373" s="65">
        <f t="shared" si="5"/>
        <v>7.3086716666666664E-3</v>
      </c>
    </row>
    <row r="374" spans="1:27" x14ac:dyDescent="0.35">
      <c r="A374" s="42">
        <v>2020</v>
      </c>
      <c r="B374" s="43">
        <v>7316</v>
      </c>
      <c r="C374" s="44" t="s">
        <v>1292</v>
      </c>
      <c r="D374" s="44" t="s">
        <v>901</v>
      </c>
      <c r="E374" s="44" t="s">
        <v>3007</v>
      </c>
      <c r="F374" s="44" t="s">
        <v>3008</v>
      </c>
      <c r="G374" s="44" t="s">
        <v>3009</v>
      </c>
      <c r="H374" s="44" t="s">
        <v>12</v>
      </c>
      <c r="I374" s="44" t="s">
        <v>113</v>
      </c>
      <c r="J374" s="44" t="s">
        <v>2893</v>
      </c>
      <c r="K374" s="43">
        <v>9333</v>
      </c>
      <c r="L374" s="44" t="s">
        <v>1445</v>
      </c>
      <c r="M374" s="44" t="s">
        <v>4530</v>
      </c>
      <c r="N374" s="44" t="s">
        <v>4529</v>
      </c>
      <c r="O374" s="44" t="s">
        <v>4524</v>
      </c>
      <c r="P374" s="44" t="s">
        <v>1142</v>
      </c>
      <c r="Q374" s="45">
        <v>42828</v>
      </c>
      <c r="R374" s="45">
        <v>44012</v>
      </c>
      <c r="S374" s="46">
        <v>400000</v>
      </c>
      <c r="T374" s="64">
        <v>330809.74</v>
      </c>
      <c r="U374" s="46">
        <v>19807.07</v>
      </c>
      <c r="V374" s="64">
        <v>57824.54</v>
      </c>
      <c r="W374" s="46">
        <v>400000</v>
      </c>
      <c r="X374" s="46">
        <v>0</v>
      </c>
      <c r="Y374" s="64">
        <v>11365.72</v>
      </c>
      <c r="Z374" s="42">
        <v>4</v>
      </c>
      <c r="AA374" s="65">
        <f t="shared" si="5"/>
        <v>7.103575E-3</v>
      </c>
    </row>
    <row r="375" spans="1:27" x14ac:dyDescent="0.35">
      <c r="A375" s="42">
        <v>2020</v>
      </c>
      <c r="B375" s="43">
        <v>8074</v>
      </c>
      <c r="C375" s="44" t="s">
        <v>1287</v>
      </c>
      <c r="D375" s="44" t="s">
        <v>1137</v>
      </c>
      <c r="E375" s="44" t="s">
        <v>3684</v>
      </c>
      <c r="F375" s="44" t="s">
        <v>2535</v>
      </c>
      <c r="G375" s="44" t="s">
        <v>3685</v>
      </c>
      <c r="H375" s="44" t="s">
        <v>12</v>
      </c>
      <c r="I375" s="44" t="s">
        <v>113</v>
      </c>
      <c r="J375" s="44" t="s">
        <v>3686</v>
      </c>
      <c r="K375" s="43">
        <v>9350</v>
      </c>
      <c r="L375" s="44" t="s">
        <v>145</v>
      </c>
      <c r="M375" s="44" t="s">
        <v>4548</v>
      </c>
      <c r="N375" s="44" t="s">
        <v>4534</v>
      </c>
      <c r="O375" s="44" t="s">
        <v>4521</v>
      </c>
      <c r="P375" s="44" t="s">
        <v>703</v>
      </c>
      <c r="Q375" s="45">
        <v>43357</v>
      </c>
      <c r="R375" s="45">
        <v>44012</v>
      </c>
      <c r="S375" s="46">
        <v>400000</v>
      </c>
      <c r="T375" s="64">
        <v>252051.29</v>
      </c>
      <c r="U375" s="46">
        <v>158767.26</v>
      </c>
      <c r="V375" s="64">
        <v>136710.07999999999</v>
      </c>
      <c r="W375" s="46">
        <v>400000</v>
      </c>
      <c r="X375" s="46">
        <v>0</v>
      </c>
      <c r="Y375" s="64">
        <v>11238.63</v>
      </c>
      <c r="Z375" s="42">
        <v>4</v>
      </c>
      <c r="AA375" s="65">
        <f t="shared" si="5"/>
        <v>7.0241437499999997E-3</v>
      </c>
    </row>
    <row r="376" spans="1:27" x14ac:dyDescent="0.35">
      <c r="A376" s="42">
        <v>2020</v>
      </c>
      <c r="B376" s="43">
        <v>8472</v>
      </c>
      <c r="C376" s="44" t="s">
        <v>1350</v>
      </c>
      <c r="D376" s="44" t="s">
        <v>1137</v>
      </c>
      <c r="E376" s="44" t="s">
        <v>4431</v>
      </c>
      <c r="F376" s="44" t="s">
        <v>4335</v>
      </c>
      <c r="G376" s="44" t="s">
        <v>4432</v>
      </c>
      <c r="H376" s="44" t="s">
        <v>12</v>
      </c>
      <c r="I376" s="44" t="s">
        <v>113</v>
      </c>
      <c r="J376" s="44" t="s">
        <v>4337</v>
      </c>
      <c r="K376" s="43">
        <v>8123</v>
      </c>
      <c r="L376" s="44" t="s">
        <v>115</v>
      </c>
      <c r="M376" s="44" t="s">
        <v>4533</v>
      </c>
      <c r="N376" s="44" t="s">
        <v>4534</v>
      </c>
      <c r="O376" s="44" t="s">
        <v>4524</v>
      </c>
      <c r="P376" s="44" t="s">
        <v>33</v>
      </c>
      <c r="Q376" s="45">
        <v>43867</v>
      </c>
      <c r="R376" s="45">
        <v>44012</v>
      </c>
      <c r="S376" s="46">
        <v>300000</v>
      </c>
      <c r="T376" s="64">
        <v>56736.29</v>
      </c>
      <c r="U376" s="46">
        <v>56736.29</v>
      </c>
      <c r="V376" s="64">
        <v>85485</v>
      </c>
      <c r="W376" s="46">
        <v>150000</v>
      </c>
      <c r="X376" s="46">
        <v>150000</v>
      </c>
      <c r="Y376" s="64">
        <v>7778.71</v>
      </c>
      <c r="Z376" s="42">
        <v>4</v>
      </c>
      <c r="AA376" s="65">
        <f t="shared" si="5"/>
        <v>6.4822583333333334E-3</v>
      </c>
    </row>
    <row r="377" spans="1:27" x14ac:dyDescent="0.35">
      <c r="A377" s="42">
        <v>2021</v>
      </c>
      <c r="B377" s="43">
        <v>6113</v>
      </c>
      <c r="C377" s="44" t="s">
        <v>267</v>
      </c>
      <c r="D377" s="44" t="s">
        <v>109</v>
      </c>
      <c r="E377" s="44" t="s">
        <v>2295</v>
      </c>
      <c r="F377" s="44" t="s">
        <v>2296</v>
      </c>
      <c r="G377" s="44" t="s">
        <v>2297</v>
      </c>
      <c r="H377" s="44" t="s">
        <v>12</v>
      </c>
      <c r="I377" s="44" t="s">
        <v>113</v>
      </c>
      <c r="J377" s="44" t="s">
        <v>442</v>
      </c>
      <c r="K377" s="43">
        <v>9348</v>
      </c>
      <c r="L377" s="44" t="s">
        <v>243</v>
      </c>
      <c r="M377" s="44" t="s">
        <v>4548</v>
      </c>
      <c r="N377" s="44" t="s">
        <v>4534</v>
      </c>
      <c r="O377" s="44" t="s">
        <v>4519</v>
      </c>
      <c r="P377" s="44" t="s">
        <v>1913</v>
      </c>
      <c r="Q377" s="45">
        <v>42111</v>
      </c>
      <c r="R377" s="45">
        <v>44043</v>
      </c>
      <c r="S377" s="46">
        <v>950000</v>
      </c>
      <c r="T377" s="64">
        <v>894681.88</v>
      </c>
      <c r="U377" s="46">
        <v>61266.879999999997</v>
      </c>
      <c r="V377" s="64">
        <v>24559.77</v>
      </c>
      <c r="W377" s="46">
        <v>950000</v>
      </c>
      <c r="X377" s="46">
        <v>0</v>
      </c>
      <c r="Y377" s="64">
        <v>30758.35</v>
      </c>
      <c r="Z377" s="42">
        <v>5</v>
      </c>
      <c r="AA377" s="65">
        <f t="shared" si="5"/>
        <v>6.4754421052631572E-3</v>
      </c>
    </row>
    <row r="378" spans="1:27" x14ac:dyDescent="0.35">
      <c r="A378" s="42">
        <v>2020</v>
      </c>
      <c r="B378" s="43">
        <v>8074</v>
      </c>
      <c r="C378" s="44" t="s">
        <v>1287</v>
      </c>
      <c r="D378" s="44" t="s">
        <v>1137</v>
      </c>
      <c r="E378" s="44" t="s">
        <v>3679</v>
      </c>
      <c r="F378" s="44" t="s">
        <v>2566</v>
      </c>
      <c r="G378" s="44" t="s">
        <v>3680</v>
      </c>
      <c r="H378" s="44" t="s">
        <v>12</v>
      </c>
      <c r="I378" s="44" t="s">
        <v>113</v>
      </c>
      <c r="J378" s="44" t="s">
        <v>2568</v>
      </c>
      <c r="K378" s="43">
        <v>9350</v>
      </c>
      <c r="L378" s="44" t="s">
        <v>145</v>
      </c>
      <c r="M378" s="44" t="s">
        <v>4548</v>
      </c>
      <c r="N378" s="44" t="s">
        <v>4534</v>
      </c>
      <c r="O378" s="44" t="s">
        <v>4521</v>
      </c>
      <c r="P378" s="44" t="s">
        <v>396</v>
      </c>
      <c r="Q378" s="45">
        <v>43361</v>
      </c>
      <c r="R378" s="45">
        <v>44012</v>
      </c>
      <c r="S378" s="46">
        <v>400000</v>
      </c>
      <c r="T378" s="64">
        <v>353431.09</v>
      </c>
      <c r="U378" s="46">
        <v>97297.09</v>
      </c>
      <c r="V378" s="64">
        <v>36591</v>
      </c>
      <c r="W378" s="46">
        <v>400000</v>
      </c>
      <c r="X378" s="46">
        <v>0</v>
      </c>
      <c r="Y378" s="64">
        <v>9977.91</v>
      </c>
      <c r="Z378" s="42">
        <v>4</v>
      </c>
      <c r="AA378" s="65">
        <f t="shared" si="5"/>
        <v>6.2361937499999997E-3</v>
      </c>
    </row>
    <row r="379" spans="1:27" x14ac:dyDescent="0.35">
      <c r="A379" s="42">
        <v>2020</v>
      </c>
      <c r="B379" s="43">
        <v>7113</v>
      </c>
      <c r="C379" s="44" t="s">
        <v>813</v>
      </c>
      <c r="D379" s="44" t="s">
        <v>798</v>
      </c>
      <c r="E379" s="44" t="s">
        <v>3527</v>
      </c>
      <c r="F379" s="44" t="s">
        <v>3528</v>
      </c>
      <c r="G379" s="44" t="s">
        <v>3529</v>
      </c>
      <c r="H379" s="44" t="s">
        <v>12</v>
      </c>
      <c r="I379" s="44" t="s">
        <v>113</v>
      </c>
      <c r="J379" s="44" t="s">
        <v>413</v>
      </c>
      <c r="K379" s="43">
        <v>9364</v>
      </c>
      <c r="L379" s="44" t="s">
        <v>39</v>
      </c>
      <c r="M379" s="44" t="s">
        <v>4548</v>
      </c>
      <c r="N379" s="44" t="s">
        <v>4534</v>
      </c>
      <c r="O379" s="44" t="s">
        <v>4525</v>
      </c>
      <c r="P379" s="44" t="s">
        <v>52</v>
      </c>
      <c r="Q379" s="45">
        <v>43216</v>
      </c>
      <c r="R379" s="45">
        <v>44012</v>
      </c>
      <c r="S379" s="46">
        <v>1000000</v>
      </c>
      <c r="T379" s="64">
        <v>812553.79</v>
      </c>
      <c r="U379" s="46">
        <v>416708.62</v>
      </c>
      <c r="V379" s="64">
        <v>162798.01999999999</v>
      </c>
      <c r="W379" s="46">
        <v>1000000</v>
      </c>
      <c r="X379" s="46">
        <v>0</v>
      </c>
      <c r="Y379" s="64">
        <v>24648.19</v>
      </c>
      <c r="Z379" s="42">
        <v>4</v>
      </c>
      <c r="AA379" s="65">
        <f t="shared" si="5"/>
        <v>6.1620475000000001E-3</v>
      </c>
    </row>
    <row r="380" spans="1:27" x14ac:dyDescent="0.35">
      <c r="A380" s="42">
        <v>2021</v>
      </c>
      <c r="B380" s="43">
        <v>7025</v>
      </c>
      <c r="C380" s="44" t="s">
        <v>1124</v>
      </c>
      <c r="D380" s="44" t="s">
        <v>798</v>
      </c>
      <c r="E380" s="44" t="s">
        <v>3036</v>
      </c>
      <c r="F380" s="44" t="s">
        <v>3037</v>
      </c>
      <c r="G380" s="44" t="s">
        <v>3038</v>
      </c>
      <c r="H380" s="44" t="s">
        <v>12</v>
      </c>
      <c r="I380" s="44" t="s">
        <v>113</v>
      </c>
      <c r="J380" s="44" t="s">
        <v>125</v>
      </c>
      <c r="K380" s="43">
        <v>9349</v>
      </c>
      <c r="L380" s="44" t="s">
        <v>126</v>
      </c>
      <c r="M380" s="44" t="s">
        <v>4548</v>
      </c>
      <c r="N380" s="44" t="s">
        <v>4534</v>
      </c>
      <c r="O380" s="44" t="s">
        <v>4520</v>
      </c>
      <c r="P380" s="44" t="s">
        <v>1784</v>
      </c>
      <c r="Q380" s="45">
        <v>42862</v>
      </c>
      <c r="R380" s="45">
        <v>44074</v>
      </c>
      <c r="S380" s="46">
        <v>1100000</v>
      </c>
      <c r="T380" s="64">
        <v>1061081.79</v>
      </c>
      <c r="U380" s="46">
        <v>44720.25</v>
      </c>
      <c r="V380" s="64">
        <v>0</v>
      </c>
      <c r="W380" s="46">
        <v>1100000</v>
      </c>
      <c r="X380" s="46">
        <v>0</v>
      </c>
      <c r="Y380" s="64">
        <v>38918.21</v>
      </c>
      <c r="Z380" s="42">
        <v>6</v>
      </c>
      <c r="AA380" s="65">
        <f t="shared" si="5"/>
        <v>5.896698484848484E-3</v>
      </c>
    </row>
    <row r="381" spans="1:27" x14ac:dyDescent="0.35">
      <c r="A381" s="42">
        <v>2020</v>
      </c>
      <c r="B381" s="43">
        <v>8084</v>
      </c>
      <c r="C381" s="44" t="s">
        <v>934</v>
      </c>
      <c r="D381" s="44" t="s">
        <v>1137</v>
      </c>
      <c r="E381" s="44" t="s">
        <v>3782</v>
      </c>
      <c r="F381" s="44" t="s">
        <v>908</v>
      </c>
      <c r="G381" s="44" t="s">
        <v>3783</v>
      </c>
      <c r="H381" s="44" t="s">
        <v>12</v>
      </c>
      <c r="I381" s="44" t="s">
        <v>113</v>
      </c>
      <c r="J381" s="44" t="s">
        <v>3436</v>
      </c>
      <c r="K381" s="43">
        <v>8123</v>
      </c>
      <c r="L381" s="44" t="s">
        <v>115</v>
      </c>
      <c r="M381" s="44" t="s">
        <v>4533</v>
      </c>
      <c r="N381" s="44" t="s">
        <v>4534</v>
      </c>
      <c r="O381" s="44" t="s">
        <v>4524</v>
      </c>
      <c r="P381" s="44" t="s">
        <v>33</v>
      </c>
      <c r="Q381" s="45">
        <v>43405</v>
      </c>
      <c r="R381" s="45">
        <v>44012</v>
      </c>
      <c r="S381" s="46">
        <v>500000</v>
      </c>
      <c r="T381" s="64">
        <v>470438.52</v>
      </c>
      <c r="U381" s="46">
        <v>93415.14</v>
      </c>
      <c r="V381" s="64">
        <v>17886.919999999998</v>
      </c>
      <c r="W381" s="46">
        <v>500000</v>
      </c>
      <c r="X381" s="46">
        <v>0</v>
      </c>
      <c r="Y381" s="64">
        <v>11674.56</v>
      </c>
      <c r="Z381" s="42">
        <v>4</v>
      </c>
      <c r="AA381" s="65">
        <f t="shared" si="5"/>
        <v>5.8372799999999994E-3</v>
      </c>
    </row>
    <row r="382" spans="1:27" x14ac:dyDescent="0.35">
      <c r="A382" s="42">
        <v>2021</v>
      </c>
      <c r="B382" s="43">
        <v>6113</v>
      </c>
      <c r="C382" s="44" t="s">
        <v>267</v>
      </c>
      <c r="D382" s="44" t="s">
        <v>109</v>
      </c>
      <c r="E382" s="44" t="s">
        <v>3639</v>
      </c>
      <c r="F382" s="44" t="s">
        <v>3640</v>
      </c>
      <c r="G382" s="44" t="s">
        <v>3641</v>
      </c>
      <c r="H382" s="44" t="s">
        <v>12</v>
      </c>
      <c r="I382" s="44" t="s">
        <v>113</v>
      </c>
      <c r="J382" s="44" t="s">
        <v>3443</v>
      </c>
      <c r="K382" s="43">
        <v>9351</v>
      </c>
      <c r="L382" s="44" t="s">
        <v>34</v>
      </c>
      <c r="M382" s="44" t="s">
        <v>4548</v>
      </c>
      <c r="N382" s="44" t="s">
        <v>4534</v>
      </c>
      <c r="O382" s="44" t="s">
        <v>4522</v>
      </c>
      <c r="P382" s="44" t="s">
        <v>332</v>
      </c>
      <c r="Q382" s="45">
        <v>43327</v>
      </c>
      <c r="R382" s="45">
        <v>44043</v>
      </c>
      <c r="S382" s="46">
        <v>500000</v>
      </c>
      <c r="T382" s="64">
        <v>336192.15</v>
      </c>
      <c r="U382" s="46">
        <v>126724.54</v>
      </c>
      <c r="V382" s="64">
        <v>149570.20000000001</v>
      </c>
      <c r="W382" s="46">
        <v>500000</v>
      </c>
      <c r="X382" s="46">
        <v>0</v>
      </c>
      <c r="Y382" s="64">
        <v>14237.65</v>
      </c>
      <c r="Z382" s="42">
        <v>5</v>
      </c>
      <c r="AA382" s="65">
        <f t="shared" si="5"/>
        <v>5.6950600000000001E-3</v>
      </c>
    </row>
    <row r="383" spans="1:27" x14ac:dyDescent="0.35">
      <c r="A383" s="42">
        <v>2021</v>
      </c>
      <c r="B383" s="43">
        <v>6113</v>
      </c>
      <c r="C383" s="44" t="s">
        <v>267</v>
      </c>
      <c r="D383" s="44" t="s">
        <v>109</v>
      </c>
      <c r="E383" s="44" t="s">
        <v>3121</v>
      </c>
      <c r="F383" s="44" t="s">
        <v>847</v>
      </c>
      <c r="G383" s="44" t="s">
        <v>3122</v>
      </c>
      <c r="H383" s="44" t="s">
        <v>12</v>
      </c>
      <c r="I383" s="44" t="s">
        <v>113</v>
      </c>
      <c r="J383" s="44" t="s">
        <v>217</v>
      </c>
      <c r="K383" s="43">
        <v>9349</v>
      </c>
      <c r="L383" s="44" t="s">
        <v>126</v>
      </c>
      <c r="M383" s="44" t="s">
        <v>4548</v>
      </c>
      <c r="N383" s="44" t="s">
        <v>4534</v>
      </c>
      <c r="O383" s="44" t="s">
        <v>4520</v>
      </c>
      <c r="P383" s="44" t="s">
        <v>44</v>
      </c>
      <c r="Q383" s="45">
        <v>42948</v>
      </c>
      <c r="R383" s="45">
        <v>44043</v>
      </c>
      <c r="S383" s="46">
        <v>455000</v>
      </c>
      <c r="T383" s="64">
        <v>419172.19</v>
      </c>
      <c r="U383" s="46">
        <v>45164.69</v>
      </c>
      <c r="V383" s="64">
        <v>22945</v>
      </c>
      <c r="W383" s="46">
        <v>455000</v>
      </c>
      <c r="X383" s="46">
        <v>0</v>
      </c>
      <c r="Y383" s="64">
        <v>12882.81</v>
      </c>
      <c r="Z383" s="42">
        <v>5</v>
      </c>
      <c r="AA383" s="65">
        <f t="shared" si="5"/>
        <v>5.662773626373626E-3</v>
      </c>
    </row>
    <row r="384" spans="1:27" x14ac:dyDescent="0.35">
      <c r="A384" s="42">
        <v>2021</v>
      </c>
      <c r="B384" s="43">
        <v>7320</v>
      </c>
      <c r="C384" s="44" t="s">
        <v>934</v>
      </c>
      <c r="D384" s="44" t="s">
        <v>901</v>
      </c>
      <c r="E384" s="44" t="s">
        <v>3327</v>
      </c>
      <c r="F384" s="44" t="s">
        <v>3328</v>
      </c>
      <c r="G384" s="44" t="s">
        <v>3329</v>
      </c>
      <c r="H384" s="44" t="s">
        <v>12</v>
      </c>
      <c r="I384" s="44" t="s">
        <v>113</v>
      </c>
      <c r="J384" s="44" t="s">
        <v>3259</v>
      </c>
      <c r="K384" s="43">
        <v>9354</v>
      </c>
      <c r="L384" s="44" t="s">
        <v>132</v>
      </c>
      <c r="M384" s="44" t="s">
        <v>4548</v>
      </c>
      <c r="N384" s="44" t="s">
        <v>4534</v>
      </c>
      <c r="O384" s="44" t="s">
        <v>4519</v>
      </c>
      <c r="P384" s="44" t="s">
        <v>17</v>
      </c>
      <c r="Q384" s="45">
        <v>43146</v>
      </c>
      <c r="R384" s="45">
        <v>44074</v>
      </c>
      <c r="S384" s="46">
        <v>980000</v>
      </c>
      <c r="T384" s="64">
        <v>733275.03</v>
      </c>
      <c r="U384" s="46">
        <v>248636.12</v>
      </c>
      <c r="V384" s="64">
        <v>214158.17</v>
      </c>
      <c r="W384" s="46">
        <v>980000</v>
      </c>
      <c r="X384" s="46">
        <v>0</v>
      </c>
      <c r="Y384" s="64">
        <v>32566.799999999999</v>
      </c>
      <c r="Z384" s="42">
        <v>6</v>
      </c>
      <c r="AA384" s="65">
        <f t="shared" si="5"/>
        <v>5.5385714285714283E-3</v>
      </c>
    </row>
    <row r="385" spans="1:27" x14ac:dyDescent="0.35">
      <c r="A385" s="42">
        <v>2021</v>
      </c>
      <c r="B385" s="43">
        <v>7313</v>
      </c>
      <c r="C385" s="44" t="s">
        <v>1287</v>
      </c>
      <c r="D385" s="44" t="s">
        <v>901</v>
      </c>
      <c r="E385" s="44" t="s">
        <v>3272</v>
      </c>
      <c r="F385" s="44" t="s">
        <v>3273</v>
      </c>
      <c r="G385" s="44" t="s">
        <v>3274</v>
      </c>
      <c r="H385" s="44" t="s">
        <v>12</v>
      </c>
      <c r="I385" s="44" t="s">
        <v>113</v>
      </c>
      <c r="J385" s="44" t="s">
        <v>594</v>
      </c>
      <c r="K385" s="43">
        <v>9350</v>
      </c>
      <c r="L385" s="44" t="s">
        <v>145</v>
      </c>
      <c r="M385" s="44" t="s">
        <v>4548</v>
      </c>
      <c r="N385" s="44" t="s">
        <v>4534</v>
      </c>
      <c r="O385" s="44" t="s">
        <v>4521</v>
      </c>
      <c r="P385" s="44" t="s">
        <v>689</v>
      </c>
      <c r="Q385" s="45">
        <v>43070</v>
      </c>
      <c r="R385" s="45">
        <v>44073</v>
      </c>
      <c r="S385" s="46">
        <v>1000000</v>
      </c>
      <c r="T385" s="64">
        <v>926822.1</v>
      </c>
      <c r="U385" s="46">
        <v>368950.54</v>
      </c>
      <c r="V385" s="64">
        <v>42231.13</v>
      </c>
      <c r="W385" s="46">
        <v>1000000</v>
      </c>
      <c r="X385" s="46">
        <v>0</v>
      </c>
      <c r="Y385" s="64">
        <v>30946.77</v>
      </c>
      <c r="Z385" s="42">
        <v>6</v>
      </c>
      <c r="AA385" s="65">
        <f t="shared" si="5"/>
        <v>5.1577950000000006E-3</v>
      </c>
    </row>
    <row r="386" spans="1:27" x14ac:dyDescent="0.35">
      <c r="A386" s="42">
        <v>2020</v>
      </c>
      <c r="B386" s="43">
        <v>8081</v>
      </c>
      <c r="C386" s="44" t="s">
        <v>993</v>
      </c>
      <c r="D386" s="44" t="s">
        <v>1137</v>
      </c>
      <c r="E386" s="44" t="s">
        <v>3634</v>
      </c>
      <c r="F386" s="44" t="s">
        <v>872</v>
      </c>
      <c r="G386" s="44" t="s">
        <v>3635</v>
      </c>
      <c r="H386" s="44" t="s">
        <v>12</v>
      </c>
      <c r="I386" s="44" t="s">
        <v>113</v>
      </c>
      <c r="J386" s="44" t="s">
        <v>3618</v>
      </c>
      <c r="K386" s="43">
        <v>8123</v>
      </c>
      <c r="L386" s="44" t="s">
        <v>115</v>
      </c>
      <c r="M386" s="44" t="s">
        <v>4533</v>
      </c>
      <c r="N386" s="44" t="s">
        <v>4534</v>
      </c>
      <c r="O386" s="44" t="s">
        <v>4524</v>
      </c>
      <c r="P386" s="44" t="s">
        <v>33</v>
      </c>
      <c r="Q386" s="45">
        <v>43318</v>
      </c>
      <c r="R386" s="45">
        <v>44012</v>
      </c>
      <c r="S386" s="46">
        <v>395000</v>
      </c>
      <c r="T386" s="64">
        <v>345165.27</v>
      </c>
      <c r="U386" s="46">
        <v>146431.04000000001</v>
      </c>
      <c r="V386" s="64">
        <v>42106.34</v>
      </c>
      <c r="W386" s="46">
        <v>395000</v>
      </c>
      <c r="X386" s="46">
        <v>0</v>
      </c>
      <c r="Y386" s="64">
        <v>7728.39</v>
      </c>
      <c r="Z386" s="42">
        <v>4</v>
      </c>
      <c r="AA386" s="65">
        <f t="shared" si="5"/>
        <v>4.8913860759493676E-3</v>
      </c>
    </row>
    <row r="387" spans="1:27" x14ac:dyDescent="0.35">
      <c r="A387" s="42">
        <v>2020</v>
      </c>
      <c r="B387" s="43">
        <v>7312</v>
      </c>
      <c r="C387" s="44" t="s">
        <v>1285</v>
      </c>
      <c r="D387" s="44" t="s">
        <v>901</v>
      </c>
      <c r="E387" s="44" t="s">
        <v>2912</v>
      </c>
      <c r="F387" s="44" t="s">
        <v>2913</v>
      </c>
      <c r="G387" s="44" t="s">
        <v>2914</v>
      </c>
      <c r="H387" s="44" t="s">
        <v>12</v>
      </c>
      <c r="I387" s="44" t="s">
        <v>113</v>
      </c>
      <c r="J387" s="44" t="s">
        <v>217</v>
      </c>
      <c r="K387" s="43">
        <v>9349</v>
      </c>
      <c r="L387" s="44" t="s">
        <v>126</v>
      </c>
      <c r="M387" s="44" t="s">
        <v>4548</v>
      </c>
      <c r="N387" s="44" t="s">
        <v>4534</v>
      </c>
      <c r="O387" s="44" t="s">
        <v>4520</v>
      </c>
      <c r="P387" s="44" t="s">
        <v>44</v>
      </c>
      <c r="Q387" s="45">
        <v>42752</v>
      </c>
      <c r="R387" s="45">
        <v>44012</v>
      </c>
      <c r="S387" s="46">
        <v>1200000</v>
      </c>
      <c r="T387" s="64">
        <v>657538.26</v>
      </c>
      <c r="U387" s="46">
        <v>213793.96</v>
      </c>
      <c r="V387" s="64">
        <v>519067.5</v>
      </c>
      <c r="W387" s="46">
        <v>1200000</v>
      </c>
      <c r="X387" s="46">
        <v>0</v>
      </c>
      <c r="Y387" s="64">
        <v>23394.240000000002</v>
      </c>
      <c r="Z387" s="42">
        <v>4</v>
      </c>
      <c r="AA387" s="65">
        <f t="shared" si="5"/>
        <v>4.8738000000000002E-3</v>
      </c>
    </row>
    <row r="388" spans="1:27" x14ac:dyDescent="0.35">
      <c r="A388" s="42">
        <v>2020</v>
      </c>
      <c r="B388" s="43">
        <v>8076</v>
      </c>
      <c r="C388" s="44" t="s">
        <v>1294</v>
      </c>
      <c r="D388" s="44" t="s">
        <v>1137</v>
      </c>
      <c r="E388" s="44" t="s">
        <v>3790</v>
      </c>
      <c r="F388" s="44" t="s">
        <v>3791</v>
      </c>
      <c r="G388" s="44" t="s">
        <v>3792</v>
      </c>
      <c r="H388" s="44" t="s">
        <v>12</v>
      </c>
      <c r="I388" s="44" t="s">
        <v>113</v>
      </c>
      <c r="J388" s="44" t="s">
        <v>3793</v>
      </c>
      <c r="K388" s="43">
        <v>9352</v>
      </c>
      <c r="L388" s="44" t="s">
        <v>78</v>
      </c>
      <c r="M388" s="44" t="s">
        <v>4548</v>
      </c>
      <c r="N388" s="44" t="s">
        <v>4534</v>
      </c>
      <c r="O388" s="44" t="s">
        <v>4523</v>
      </c>
      <c r="P388" s="44" t="s">
        <v>726</v>
      </c>
      <c r="Q388" s="45">
        <v>43416</v>
      </c>
      <c r="R388" s="45">
        <v>43982</v>
      </c>
      <c r="S388" s="46">
        <v>250000</v>
      </c>
      <c r="T388" s="64">
        <v>246633.76</v>
      </c>
      <c r="U388" s="46">
        <v>4054</v>
      </c>
      <c r="V388" s="64">
        <v>0</v>
      </c>
      <c r="W388" s="46">
        <v>250000</v>
      </c>
      <c r="X388" s="46">
        <v>0</v>
      </c>
      <c r="Y388" s="64">
        <v>3366.24</v>
      </c>
      <c r="Z388" s="42">
        <v>3</v>
      </c>
      <c r="AA388" s="65">
        <f t="shared" si="5"/>
        <v>4.4883199999999996E-3</v>
      </c>
    </row>
    <row r="389" spans="1:27" x14ac:dyDescent="0.35">
      <c r="A389" s="42">
        <v>2020</v>
      </c>
      <c r="B389" s="43">
        <v>7311</v>
      </c>
      <c r="C389" s="44" t="s">
        <v>1283</v>
      </c>
      <c r="D389" s="44" t="s">
        <v>901</v>
      </c>
      <c r="E389" s="44" t="s">
        <v>2870</v>
      </c>
      <c r="F389" s="44" t="s">
        <v>2871</v>
      </c>
      <c r="G389" s="44" t="s">
        <v>2872</v>
      </c>
      <c r="H389" s="44" t="s">
        <v>12</v>
      </c>
      <c r="I389" s="44" t="s">
        <v>113</v>
      </c>
      <c r="J389" s="44" t="s">
        <v>528</v>
      </c>
      <c r="K389" s="43">
        <v>9356</v>
      </c>
      <c r="L389" s="44" t="s">
        <v>529</v>
      </c>
      <c r="M389" s="44" t="s">
        <v>4545</v>
      </c>
      <c r="N389" s="44" t="s">
        <v>4534</v>
      </c>
      <c r="O389" s="44" t="s">
        <v>4519</v>
      </c>
      <c r="P389" s="44" t="s">
        <v>17</v>
      </c>
      <c r="Q389" s="45">
        <v>42692</v>
      </c>
      <c r="R389" s="45">
        <v>43982</v>
      </c>
      <c r="S389" s="46">
        <v>357000</v>
      </c>
      <c r="T389" s="64">
        <v>254036.39</v>
      </c>
      <c r="U389" s="46">
        <v>27233.15</v>
      </c>
      <c r="V389" s="64">
        <v>98163.199999999997</v>
      </c>
      <c r="W389" s="46">
        <v>357000</v>
      </c>
      <c r="X389" s="46">
        <v>0</v>
      </c>
      <c r="Y389" s="64">
        <v>4800.41</v>
      </c>
      <c r="Z389" s="42">
        <v>3</v>
      </c>
      <c r="AA389" s="65">
        <f t="shared" si="5"/>
        <v>4.4821755368814192E-3</v>
      </c>
    </row>
    <row r="390" spans="1:27" x14ac:dyDescent="0.35">
      <c r="A390" s="42">
        <v>2020</v>
      </c>
      <c r="B390" s="43">
        <v>8075</v>
      </c>
      <c r="C390" s="44" t="s">
        <v>1325</v>
      </c>
      <c r="D390" s="44" t="s">
        <v>1137</v>
      </c>
      <c r="E390" s="44" t="s">
        <v>4077</v>
      </c>
      <c r="F390" s="44" t="s">
        <v>4078</v>
      </c>
      <c r="G390" s="44" t="s">
        <v>4079</v>
      </c>
      <c r="H390" s="44" t="s">
        <v>12</v>
      </c>
      <c r="I390" s="44" t="s">
        <v>113</v>
      </c>
      <c r="J390" s="44" t="s">
        <v>4080</v>
      </c>
      <c r="K390" s="43">
        <v>9271</v>
      </c>
      <c r="L390" s="44" t="s">
        <v>2209</v>
      </c>
      <c r="M390" s="44" t="s">
        <v>4547</v>
      </c>
      <c r="N390" s="44" t="s">
        <v>4534</v>
      </c>
      <c r="O390" s="44" t="s">
        <v>4522</v>
      </c>
      <c r="P390" s="44" t="s">
        <v>1556</v>
      </c>
      <c r="Q390" s="45">
        <v>43635</v>
      </c>
      <c r="R390" s="45">
        <v>44012</v>
      </c>
      <c r="S390" s="46">
        <v>100000</v>
      </c>
      <c r="T390" s="64">
        <v>98252.54</v>
      </c>
      <c r="U390" s="46">
        <v>98252.54</v>
      </c>
      <c r="V390" s="64">
        <v>0</v>
      </c>
      <c r="W390" s="46">
        <v>100000</v>
      </c>
      <c r="X390" s="46">
        <v>0</v>
      </c>
      <c r="Y390" s="64">
        <v>1747.46</v>
      </c>
      <c r="Z390" s="42">
        <v>4</v>
      </c>
      <c r="AA390" s="65">
        <f t="shared" si="5"/>
        <v>4.36865E-3</v>
      </c>
    </row>
    <row r="391" spans="1:27" x14ac:dyDescent="0.35">
      <c r="A391" s="42">
        <v>2021</v>
      </c>
      <c r="B391" s="43">
        <v>8386</v>
      </c>
      <c r="C391" s="44" t="s">
        <v>1356</v>
      </c>
      <c r="D391" s="44" t="s">
        <v>1149</v>
      </c>
      <c r="E391" s="44" t="s">
        <v>3290</v>
      </c>
      <c r="F391" s="44" t="s">
        <v>3291</v>
      </c>
      <c r="G391" s="44" t="s">
        <v>3292</v>
      </c>
      <c r="H391" s="44" t="s">
        <v>12</v>
      </c>
      <c r="I391" s="44" t="s">
        <v>113</v>
      </c>
      <c r="J391" s="44" t="s">
        <v>51</v>
      </c>
      <c r="K391" s="43">
        <v>9830</v>
      </c>
      <c r="L391" s="44" t="s">
        <v>53</v>
      </c>
      <c r="M391" s="44" t="s">
        <v>4548</v>
      </c>
      <c r="N391" s="44" t="s">
        <v>4534</v>
      </c>
      <c r="O391" s="44" t="s">
        <v>4524</v>
      </c>
      <c r="P391" s="44" t="s">
        <v>33</v>
      </c>
      <c r="Q391" s="45">
        <v>43103</v>
      </c>
      <c r="R391" s="45">
        <v>44347</v>
      </c>
      <c r="S391" s="46">
        <v>2000000</v>
      </c>
      <c r="T391" s="64">
        <v>1409672.35</v>
      </c>
      <c r="U391" s="46">
        <v>71450.100000000006</v>
      </c>
      <c r="V391" s="64">
        <v>465380.1</v>
      </c>
      <c r="W391" s="46">
        <v>2000000</v>
      </c>
      <c r="X391" s="46">
        <v>0</v>
      </c>
      <c r="Y391" s="64">
        <v>124947.55</v>
      </c>
      <c r="Z391" s="42">
        <v>15</v>
      </c>
      <c r="AA391" s="65">
        <f t="shared" si="5"/>
        <v>4.1649183333333333E-3</v>
      </c>
    </row>
    <row r="392" spans="1:27" x14ac:dyDescent="0.35">
      <c r="A392" s="42">
        <v>2021</v>
      </c>
      <c r="B392" s="43">
        <v>7586</v>
      </c>
      <c r="C392" s="44" t="s">
        <v>1307</v>
      </c>
      <c r="D392" s="44" t="s">
        <v>1129</v>
      </c>
      <c r="E392" s="44" t="s">
        <v>2712</v>
      </c>
      <c r="F392" s="44" t="s">
        <v>2713</v>
      </c>
      <c r="G392" s="44" t="s">
        <v>2714</v>
      </c>
      <c r="H392" s="44" t="s">
        <v>12</v>
      </c>
      <c r="I392" s="44" t="s">
        <v>113</v>
      </c>
      <c r="J392" s="44" t="s">
        <v>2715</v>
      </c>
      <c r="K392" s="43">
        <v>9364</v>
      </c>
      <c r="L392" s="44" t="s">
        <v>39</v>
      </c>
      <c r="M392" s="44" t="s">
        <v>4548</v>
      </c>
      <c r="N392" s="44" t="s">
        <v>4534</v>
      </c>
      <c r="O392" s="44" t="s">
        <v>4525</v>
      </c>
      <c r="P392" s="44" t="s">
        <v>52</v>
      </c>
      <c r="Q392" s="45">
        <v>42545</v>
      </c>
      <c r="R392" s="45">
        <v>44316</v>
      </c>
      <c r="S392" s="46">
        <v>1295000</v>
      </c>
      <c r="T392" s="64">
        <v>1193247.1200000001</v>
      </c>
      <c r="U392" s="46">
        <v>307780.71000000002</v>
      </c>
      <c r="V392" s="64">
        <v>31431.34</v>
      </c>
      <c r="W392" s="46">
        <v>1295000</v>
      </c>
      <c r="X392" s="46">
        <v>0</v>
      </c>
      <c r="Y392" s="64">
        <v>70321.539999999994</v>
      </c>
      <c r="Z392" s="42">
        <v>14</v>
      </c>
      <c r="AA392" s="65">
        <f t="shared" si="5"/>
        <v>3.8787391064533916E-3</v>
      </c>
    </row>
    <row r="393" spans="1:27" x14ac:dyDescent="0.35">
      <c r="A393" s="42">
        <v>2020</v>
      </c>
      <c r="B393" s="43">
        <v>8084</v>
      </c>
      <c r="C393" s="44" t="s">
        <v>934</v>
      </c>
      <c r="D393" s="44" t="s">
        <v>1137</v>
      </c>
      <c r="E393" s="44" t="s">
        <v>3417</v>
      </c>
      <c r="F393" s="44" t="s">
        <v>3418</v>
      </c>
      <c r="G393" s="44" t="s">
        <v>3419</v>
      </c>
      <c r="H393" s="44" t="s">
        <v>12</v>
      </c>
      <c r="I393" s="44" t="s">
        <v>113</v>
      </c>
      <c r="J393" s="44" t="s">
        <v>3420</v>
      </c>
      <c r="K393" s="43">
        <v>9539</v>
      </c>
      <c r="L393" s="44" t="s">
        <v>1929</v>
      </c>
      <c r="M393" s="44" t="s">
        <v>4543</v>
      </c>
      <c r="N393" s="44" t="s">
        <v>4542</v>
      </c>
      <c r="O393" s="44" t="s">
        <v>4519</v>
      </c>
      <c r="P393" s="44" t="s">
        <v>370</v>
      </c>
      <c r="Q393" s="45">
        <v>43167</v>
      </c>
      <c r="R393" s="45">
        <v>43921</v>
      </c>
      <c r="S393" s="46">
        <v>360000</v>
      </c>
      <c r="T393" s="64">
        <v>333374.61</v>
      </c>
      <c r="U393" s="46">
        <v>116210.97</v>
      </c>
      <c r="V393" s="64">
        <v>25320</v>
      </c>
      <c r="W393" s="46">
        <v>360000</v>
      </c>
      <c r="X393" s="46">
        <v>0</v>
      </c>
      <c r="Y393" s="64">
        <v>1305.3900000000001</v>
      </c>
      <c r="Z393" s="42">
        <v>1</v>
      </c>
      <c r="AA393" s="65">
        <f t="shared" si="5"/>
        <v>3.6260833333333336E-3</v>
      </c>
    </row>
    <row r="394" spans="1:27" x14ac:dyDescent="0.35">
      <c r="A394" s="42">
        <v>2021</v>
      </c>
      <c r="B394" s="43">
        <v>7313</v>
      </c>
      <c r="C394" s="44" t="s">
        <v>1287</v>
      </c>
      <c r="D394" s="44" t="s">
        <v>901</v>
      </c>
      <c r="E394" s="44" t="s">
        <v>3251</v>
      </c>
      <c r="F394" s="44" t="s">
        <v>3252</v>
      </c>
      <c r="G394" s="44" t="s">
        <v>3253</v>
      </c>
      <c r="H394" s="44" t="s">
        <v>12</v>
      </c>
      <c r="I394" s="44" t="s">
        <v>113</v>
      </c>
      <c r="J394" s="44" t="s">
        <v>2568</v>
      </c>
      <c r="K394" s="43">
        <v>9350</v>
      </c>
      <c r="L394" s="44" t="s">
        <v>145</v>
      </c>
      <c r="M394" s="44" t="s">
        <v>4548</v>
      </c>
      <c r="N394" s="44" t="s">
        <v>4534</v>
      </c>
      <c r="O394" s="44" t="s">
        <v>4521</v>
      </c>
      <c r="P394" s="44" t="s">
        <v>689</v>
      </c>
      <c r="Q394" s="45">
        <v>43060</v>
      </c>
      <c r="R394" s="45">
        <v>44196</v>
      </c>
      <c r="S394" s="46">
        <v>1180000</v>
      </c>
      <c r="T394" s="64">
        <v>815329.16</v>
      </c>
      <c r="U394" s="46">
        <v>141785.96</v>
      </c>
      <c r="V394" s="64">
        <v>324135</v>
      </c>
      <c r="W394" s="46">
        <v>1180000</v>
      </c>
      <c r="X394" s="46">
        <v>0</v>
      </c>
      <c r="Y394" s="64">
        <v>40535.839999999997</v>
      </c>
      <c r="Z394" s="42">
        <v>10</v>
      </c>
      <c r="AA394" s="65">
        <f t="shared" si="5"/>
        <v>3.4352406779661012E-3</v>
      </c>
    </row>
    <row r="395" spans="1:27" x14ac:dyDescent="0.35">
      <c r="A395" s="42">
        <v>2020</v>
      </c>
      <c r="B395" s="43">
        <v>7313</v>
      </c>
      <c r="C395" s="44" t="s">
        <v>1287</v>
      </c>
      <c r="D395" s="44" t="s">
        <v>901</v>
      </c>
      <c r="E395" s="44" t="s">
        <v>3275</v>
      </c>
      <c r="F395" s="44" t="s">
        <v>3276</v>
      </c>
      <c r="G395" s="44" t="s">
        <v>3277</v>
      </c>
      <c r="H395" s="44" t="s">
        <v>12</v>
      </c>
      <c r="I395" s="44" t="s">
        <v>113</v>
      </c>
      <c r="J395" s="44" t="s">
        <v>594</v>
      </c>
      <c r="K395" s="43">
        <v>9350</v>
      </c>
      <c r="L395" s="44" t="s">
        <v>145</v>
      </c>
      <c r="M395" s="44" t="s">
        <v>4548</v>
      </c>
      <c r="N395" s="44" t="s">
        <v>4534</v>
      </c>
      <c r="O395" s="44" t="s">
        <v>4521</v>
      </c>
      <c r="P395" s="44" t="s">
        <v>689</v>
      </c>
      <c r="Q395" s="45">
        <v>43070</v>
      </c>
      <c r="R395" s="45">
        <v>44012</v>
      </c>
      <c r="S395" s="46">
        <v>300000</v>
      </c>
      <c r="T395" s="64">
        <v>218491.87</v>
      </c>
      <c r="U395" s="46">
        <v>122976.63</v>
      </c>
      <c r="V395" s="64">
        <v>77716.58</v>
      </c>
      <c r="W395" s="46">
        <v>300000</v>
      </c>
      <c r="X395" s="46">
        <v>0</v>
      </c>
      <c r="Y395" s="64">
        <v>3791.55</v>
      </c>
      <c r="Z395" s="42">
        <v>4</v>
      </c>
      <c r="AA395" s="65">
        <f t="shared" si="5"/>
        <v>3.1596250000000001E-3</v>
      </c>
    </row>
    <row r="396" spans="1:27" x14ac:dyDescent="0.35">
      <c r="A396" s="42">
        <v>2021</v>
      </c>
      <c r="B396" s="43">
        <v>7681</v>
      </c>
      <c r="C396" s="44" t="s">
        <v>1133</v>
      </c>
      <c r="D396" s="44" t="s">
        <v>1132</v>
      </c>
      <c r="E396" s="44" t="s">
        <v>2609</v>
      </c>
      <c r="F396" s="44" t="s">
        <v>929</v>
      </c>
      <c r="G396" s="44" t="s">
        <v>2610</v>
      </c>
      <c r="H396" s="44" t="s">
        <v>12</v>
      </c>
      <c r="I396" s="44" t="s">
        <v>113</v>
      </c>
      <c r="J396" s="44" t="s">
        <v>2552</v>
      </c>
      <c r="K396" s="43">
        <v>9350</v>
      </c>
      <c r="L396" s="44" t="s">
        <v>145</v>
      </c>
      <c r="M396" s="44" t="s">
        <v>4548</v>
      </c>
      <c r="N396" s="44" t="s">
        <v>4534</v>
      </c>
      <c r="O396" s="44" t="s">
        <v>4521</v>
      </c>
      <c r="P396" s="44" t="s">
        <v>931</v>
      </c>
      <c r="Q396" s="45">
        <v>42453</v>
      </c>
      <c r="R396" s="45">
        <v>44074</v>
      </c>
      <c r="S396" s="46">
        <v>1719644.84</v>
      </c>
      <c r="T396" s="64">
        <v>946134.14</v>
      </c>
      <c r="U396" s="46">
        <v>377183.96</v>
      </c>
      <c r="V396" s="64">
        <v>705238.31</v>
      </c>
      <c r="W396" s="46">
        <v>1731066.2</v>
      </c>
      <c r="X396" s="46">
        <v>-11421.35999999987</v>
      </c>
      <c r="Y396" s="64">
        <v>29201.4</v>
      </c>
      <c r="Z396" s="42">
        <v>6</v>
      </c>
      <c r="AA396" s="65">
        <f t="shared" si="5"/>
        <v>2.8301774219844141E-3</v>
      </c>
    </row>
    <row r="397" spans="1:27" x14ac:dyDescent="0.35">
      <c r="A397" s="42">
        <v>2020</v>
      </c>
      <c r="B397" s="43">
        <v>7316</v>
      </c>
      <c r="C397" s="44" t="s">
        <v>1292</v>
      </c>
      <c r="D397" s="44" t="s">
        <v>901</v>
      </c>
      <c r="E397" s="44" t="s">
        <v>2545</v>
      </c>
      <c r="F397" s="44" t="s">
        <v>456</v>
      </c>
      <c r="G397" s="44" t="s">
        <v>2546</v>
      </c>
      <c r="H397" s="44" t="s">
        <v>12</v>
      </c>
      <c r="I397" s="44" t="s">
        <v>113</v>
      </c>
      <c r="J397" s="44" t="s">
        <v>32</v>
      </c>
      <c r="K397" s="43">
        <v>9351</v>
      </c>
      <c r="L397" s="44" t="s">
        <v>34</v>
      </c>
      <c r="M397" s="44" t="s">
        <v>4548</v>
      </c>
      <c r="N397" s="44" t="s">
        <v>4534</v>
      </c>
      <c r="O397" s="44" t="s">
        <v>4522</v>
      </c>
      <c r="P397" s="44" t="s">
        <v>459</v>
      </c>
      <c r="Q397" s="45">
        <v>42417</v>
      </c>
      <c r="R397" s="45">
        <v>44012</v>
      </c>
      <c r="S397" s="46">
        <v>1056000</v>
      </c>
      <c r="T397" s="64">
        <v>1025306.01</v>
      </c>
      <c r="U397" s="46">
        <v>82485.53</v>
      </c>
      <c r="V397" s="64">
        <v>19075.5</v>
      </c>
      <c r="W397" s="46">
        <v>1056000</v>
      </c>
      <c r="X397" s="46">
        <v>0</v>
      </c>
      <c r="Y397" s="64">
        <v>11618.49</v>
      </c>
      <c r="Z397" s="42">
        <v>4</v>
      </c>
      <c r="AA397" s="65">
        <f t="shared" si="5"/>
        <v>2.7505894886363635E-3</v>
      </c>
    </row>
    <row r="398" spans="1:27" x14ac:dyDescent="0.35">
      <c r="A398" s="42">
        <v>2021</v>
      </c>
      <c r="B398" s="43">
        <v>6112</v>
      </c>
      <c r="C398" s="44" t="s">
        <v>195</v>
      </c>
      <c r="D398" s="44" t="s">
        <v>109</v>
      </c>
      <c r="E398" s="44" t="s">
        <v>2970</v>
      </c>
      <c r="F398" s="44" t="s">
        <v>847</v>
      </c>
      <c r="G398" s="44" t="s">
        <v>2971</v>
      </c>
      <c r="H398" s="44" t="s">
        <v>12</v>
      </c>
      <c r="I398" s="44" t="s">
        <v>113</v>
      </c>
      <c r="J398" s="44" t="s">
        <v>217</v>
      </c>
      <c r="K398" s="43">
        <v>9349</v>
      </c>
      <c r="L398" s="44" t="s">
        <v>126</v>
      </c>
      <c r="M398" s="44" t="s">
        <v>4548</v>
      </c>
      <c r="N398" s="44" t="s">
        <v>4534</v>
      </c>
      <c r="O398" s="44" t="s">
        <v>4520</v>
      </c>
      <c r="P398" s="44" t="s">
        <v>44</v>
      </c>
      <c r="Q398" s="45">
        <v>42790</v>
      </c>
      <c r="R398" s="45">
        <v>44043</v>
      </c>
      <c r="S398" s="46">
        <v>723000</v>
      </c>
      <c r="T398" s="64">
        <v>713516.18</v>
      </c>
      <c r="U398" s="46">
        <v>338627.93</v>
      </c>
      <c r="V398" s="64">
        <v>0</v>
      </c>
      <c r="W398" s="46">
        <v>723000</v>
      </c>
      <c r="X398" s="46">
        <v>0</v>
      </c>
      <c r="Y398" s="64">
        <v>9483.82</v>
      </c>
      <c r="Z398" s="42">
        <v>5</v>
      </c>
      <c r="AA398" s="65">
        <f t="shared" si="5"/>
        <v>2.6234633471645921E-3</v>
      </c>
    </row>
    <row r="399" spans="1:27" x14ac:dyDescent="0.35">
      <c r="A399" s="42">
        <v>2020</v>
      </c>
      <c r="B399" s="43">
        <v>8515</v>
      </c>
      <c r="C399" s="44" t="s">
        <v>1364</v>
      </c>
      <c r="D399" s="44" t="s">
        <v>1137</v>
      </c>
      <c r="E399" s="44" t="s">
        <v>4354</v>
      </c>
      <c r="F399" s="44" t="s">
        <v>4355</v>
      </c>
      <c r="G399" s="44" t="s">
        <v>4356</v>
      </c>
      <c r="H399" s="44" t="s">
        <v>12</v>
      </c>
      <c r="I399" s="44" t="s">
        <v>113</v>
      </c>
      <c r="J399" s="44" t="s">
        <v>402</v>
      </c>
      <c r="K399" s="43">
        <v>9348</v>
      </c>
      <c r="L399" s="44" t="s">
        <v>243</v>
      </c>
      <c r="M399" s="44" t="s">
        <v>4548</v>
      </c>
      <c r="N399" s="44" t="s">
        <v>4534</v>
      </c>
      <c r="O399" s="44" t="s">
        <v>4519</v>
      </c>
      <c r="P399" s="44" t="s">
        <v>83</v>
      </c>
      <c r="Q399" s="45">
        <v>43805</v>
      </c>
      <c r="R399" s="45">
        <v>44012</v>
      </c>
      <c r="S399" s="46">
        <v>50000</v>
      </c>
      <c r="T399" s="64">
        <v>22056.55</v>
      </c>
      <c r="U399" s="46">
        <v>22056.55</v>
      </c>
      <c r="V399" s="64">
        <v>27418.799999999999</v>
      </c>
      <c r="W399" s="46">
        <v>50000</v>
      </c>
      <c r="X399" s="46">
        <v>0</v>
      </c>
      <c r="Y399" s="64">
        <v>524.65</v>
      </c>
      <c r="Z399" s="42">
        <v>4</v>
      </c>
      <c r="AA399" s="65">
        <f t="shared" si="5"/>
        <v>2.6232499999999997E-3</v>
      </c>
    </row>
    <row r="400" spans="1:27" x14ac:dyDescent="0.35">
      <c r="A400" s="42">
        <v>2020</v>
      </c>
      <c r="B400" s="43">
        <v>8084</v>
      </c>
      <c r="C400" s="44" t="s">
        <v>934</v>
      </c>
      <c r="D400" s="44" t="s">
        <v>1137</v>
      </c>
      <c r="E400" s="44" t="s">
        <v>3437</v>
      </c>
      <c r="F400" s="44" t="s">
        <v>3438</v>
      </c>
      <c r="G400" s="44" t="s">
        <v>3439</v>
      </c>
      <c r="H400" s="44" t="s">
        <v>12</v>
      </c>
      <c r="I400" s="44" t="s">
        <v>113</v>
      </c>
      <c r="J400" s="44" t="s">
        <v>3440</v>
      </c>
      <c r="K400" s="43">
        <v>9351</v>
      </c>
      <c r="L400" s="44" t="s">
        <v>34</v>
      </c>
      <c r="M400" s="44" t="s">
        <v>4548</v>
      </c>
      <c r="N400" s="44" t="s">
        <v>4534</v>
      </c>
      <c r="O400" s="44" t="s">
        <v>4525</v>
      </c>
      <c r="P400" s="44" t="s">
        <v>2292</v>
      </c>
      <c r="Q400" s="45">
        <v>43203</v>
      </c>
      <c r="R400" s="45">
        <v>44012</v>
      </c>
      <c r="S400" s="46">
        <v>200000</v>
      </c>
      <c r="T400" s="64">
        <v>184168.43</v>
      </c>
      <c r="U400" s="46">
        <v>35317.83</v>
      </c>
      <c r="V400" s="64">
        <v>13800</v>
      </c>
      <c r="W400" s="46">
        <v>200000</v>
      </c>
      <c r="X400" s="46">
        <v>0</v>
      </c>
      <c r="Y400" s="64">
        <v>2031.57</v>
      </c>
      <c r="Z400" s="42">
        <v>4</v>
      </c>
      <c r="AA400" s="65">
        <f t="shared" si="5"/>
        <v>2.5394624999999999E-3</v>
      </c>
    </row>
    <row r="401" spans="1:27" x14ac:dyDescent="0.35">
      <c r="A401" s="42">
        <v>2021</v>
      </c>
      <c r="B401" s="43">
        <v>7154</v>
      </c>
      <c r="C401" s="44" t="s">
        <v>1270</v>
      </c>
      <c r="D401" s="44" t="s">
        <v>901</v>
      </c>
      <c r="E401" s="44" t="s">
        <v>4254</v>
      </c>
      <c r="F401" s="44" t="s">
        <v>4255</v>
      </c>
      <c r="G401" s="44" t="s">
        <v>4256</v>
      </c>
      <c r="H401" s="44" t="s">
        <v>12</v>
      </c>
      <c r="I401" s="44" t="s">
        <v>113</v>
      </c>
      <c r="J401" s="44" t="s">
        <v>4257</v>
      </c>
      <c r="K401" s="43">
        <v>9394</v>
      </c>
      <c r="L401" s="44" t="s">
        <v>299</v>
      </c>
      <c r="M401" s="44" t="s">
        <v>4549</v>
      </c>
      <c r="N401" s="44" t="s">
        <v>4534</v>
      </c>
      <c r="O401" s="44" t="s">
        <v>4522</v>
      </c>
      <c r="P401" s="44" t="s">
        <v>3373</v>
      </c>
      <c r="Q401" s="45">
        <v>43747</v>
      </c>
      <c r="R401" s="45">
        <v>44074</v>
      </c>
      <c r="S401" s="46">
        <v>400000</v>
      </c>
      <c r="T401" s="64">
        <v>56359.87</v>
      </c>
      <c r="U401" s="46">
        <v>56359.87</v>
      </c>
      <c r="V401" s="64">
        <v>337762.25</v>
      </c>
      <c r="W401" s="46">
        <v>400000</v>
      </c>
      <c r="X401" s="46">
        <v>0</v>
      </c>
      <c r="Y401" s="64">
        <v>5877.88</v>
      </c>
      <c r="Z401" s="42">
        <v>6</v>
      </c>
      <c r="AA401" s="65">
        <f t="shared" si="5"/>
        <v>2.4491166666666666E-3</v>
      </c>
    </row>
    <row r="402" spans="1:27" x14ac:dyDescent="0.35">
      <c r="A402" s="42">
        <v>2020</v>
      </c>
      <c r="B402" s="43">
        <v>8074</v>
      </c>
      <c r="C402" s="44" t="s">
        <v>1287</v>
      </c>
      <c r="D402" s="44" t="s">
        <v>1137</v>
      </c>
      <c r="E402" s="44" t="s">
        <v>4053</v>
      </c>
      <c r="F402" s="44" t="s">
        <v>4054</v>
      </c>
      <c r="G402" s="44" t="s">
        <v>4055</v>
      </c>
      <c r="H402" s="44" t="s">
        <v>12</v>
      </c>
      <c r="I402" s="44" t="s">
        <v>113</v>
      </c>
      <c r="J402" s="44" t="s">
        <v>594</v>
      </c>
      <c r="K402" s="43">
        <v>9350</v>
      </c>
      <c r="L402" s="44" t="s">
        <v>145</v>
      </c>
      <c r="M402" s="44" t="s">
        <v>4548</v>
      </c>
      <c r="N402" s="44" t="s">
        <v>4534</v>
      </c>
      <c r="O402" s="44" t="s">
        <v>4521</v>
      </c>
      <c r="P402" s="44" t="s">
        <v>689</v>
      </c>
      <c r="Q402" s="45">
        <v>43629</v>
      </c>
      <c r="R402" s="45">
        <v>43951</v>
      </c>
      <c r="S402" s="46">
        <v>150000</v>
      </c>
      <c r="T402" s="64">
        <v>146260.1</v>
      </c>
      <c r="U402" s="46">
        <v>146260.1</v>
      </c>
      <c r="V402" s="64">
        <v>3040</v>
      </c>
      <c r="W402" s="46">
        <v>150000</v>
      </c>
      <c r="X402" s="46">
        <v>0</v>
      </c>
      <c r="Y402" s="64">
        <v>699.9</v>
      </c>
      <c r="Z402" s="42">
        <v>2</v>
      </c>
      <c r="AA402" s="65">
        <f t="shared" si="5"/>
        <v>2.333E-3</v>
      </c>
    </row>
    <row r="403" spans="1:27" x14ac:dyDescent="0.35">
      <c r="A403" s="42">
        <v>2020</v>
      </c>
      <c r="B403" s="43">
        <v>8743</v>
      </c>
      <c r="C403" s="44" t="s">
        <v>1380</v>
      </c>
      <c r="D403" s="44" t="s">
        <v>1137</v>
      </c>
      <c r="E403" s="44" t="s">
        <v>3874</v>
      </c>
      <c r="F403" s="44" t="s">
        <v>3875</v>
      </c>
      <c r="G403" s="44" t="s">
        <v>3876</v>
      </c>
      <c r="H403" s="44" t="s">
        <v>12</v>
      </c>
      <c r="I403" s="44" t="s">
        <v>113</v>
      </c>
      <c r="J403" s="44" t="s">
        <v>3877</v>
      </c>
      <c r="K403" s="43">
        <v>9391</v>
      </c>
      <c r="L403" s="44" t="s">
        <v>2107</v>
      </c>
      <c r="M403" s="44" t="s">
        <v>4549</v>
      </c>
      <c r="N403" s="44" t="s">
        <v>4534</v>
      </c>
      <c r="O403" s="44" t="s">
        <v>4520</v>
      </c>
      <c r="P403" s="44" t="s">
        <v>311</v>
      </c>
      <c r="Q403" s="45">
        <v>43503</v>
      </c>
      <c r="R403" s="45">
        <v>44012</v>
      </c>
      <c r="S403" s="46">
        <v>200000</v>
      </c>
      <c r="T403" s="64">
        <v>139257.01</v>
      </c>
      <c r="U403" s="46">
        <v>125456.24</v>
      </c>
      <c r="V403" s="64">
        <v>58886</v>
      </c>
      <c r="W403" s="46">
        <v>200000</v>
      </c>
      <c r="X403" s="46">
        <v>0</v>
      </c>
      <c r="Y403" s="64">
        <v>1856.99</v>
      </c>
      <c r="Z403" s="42">
        <v>4</v>
      </c>
      <c r="AA403" s="65">
        <f t="shared" si="5"/>
        <v>2.3212375E-3</v>
      </c>
    </row>
    <row r="404" spans="1:27" x14ac:dyDescent="0.35">
      <c r="A404" s="42">
        <v>2023</v>
      </c>
      <c r="B404" s="43">
        <v>8519</v>
      </c>
      <c r="C404" s="44" t="s">
        <v>1366</v>
      </c>
      <c r="D404" s="44" t="s">
        <v>1143</v>
      </c>
      <c r="E404" s="44" t="s">
        <v>3403</v>
      </c>
      <c r="F404" s="44" t="s">
        <v>3404</v>
      </c>
      <c r="G404" s="44" t="s">
        <v>3405</v>
      </c>
      <c r="H404" s="44" t="s">
        <v>12</v>
      </c>
      <c r="I404" s="44" t="s">
        <v>113</v>
      </c>
      <c r="J404" s="44" t="s">
        <v>3406</v>
      </c>
      <c r="K404" s="43">
        <v>9778</v>
      </c>
      <c r="L404" s="44" t="s">
        <v>355</v>
      </c>
      <c r="M404" s="44" t="s">
        <v>4528</v>
      </c>
      <c r="N404" s="44" t="s">
        <v>4529</v>
      </c>
      <c r="O404" s="44" t="s">
        <v>4525</v>
      </c>
      <c r="P404" s="44" t="s">
        <v>144</v>
      </c>
      <c r="Q404" s="45">
        <v>43194</v>
      </c>
      <c r="R404" s="45">
        <v>44804</v>
      </c>
      <c r="S404" s="46">
        <v>90000</v>
      </c>
      <c r="T404" s="64">
        <v>84076.08</v>
      </c>
      <c r="U404" s="46">
        <v>-79.94</v>
      </c>
      <c r="V404" s="64">
        <v>0</v>
      </c>
      <c r="W404" s="46">
        <v>90000</v>
      </c>
      <c r="X404" s="46">
        <v>0</v>
      </c>
      <c r="Y404" s="64">
        <v>5923.92</v>
      </c>
      <c r="Z404" s="42">
        <v>30</v>
      </c>
      <c r="AA404" s="65">
        <f t="shared" si="5"/>
        <v>2.1940444444444444E-3</v>
      </c>
    </row>
    <row r="405" spans="1:27" x14ac:dyDescent="0.35">
      <c r="A405" s="42">
        <v>2020</v>
      </c>
      <c r="B405" s="43">
        <v>7154</v>
      </c>
      <c r="C405" s="44" t="s">
        <v>1270</v>
      </c>
      <c r="D405" s="44" t="s">
        <v>901</v>
      </c>
      <c r="E405" s="44" t="s">
        <v>3024</v>
      </c>
      <c r="F405" s="44" t="s">
        <v>3025</v>
      </c>
      <c r="G405" s="44" t="s">
        <v>3026</v>
      </c>
      <c r="H405" s="44" t="s">
        <v>12</v>
      </c>
      <c r="I405" s="44" t="s">
        <v>113</v>
      </c>
      <c r="J405" s="44" t="s">
        <v>417</v>
      </c>
      <c r="K405" s="43">
        <v>9830</v>
      </c>
      <c r="L405" s="44" t="s">
        <v>53</v>
      </c>
      <c r="M405" s="44" t="s">
        <v>4548</v>
      </c>
      <c r="N405" s="44" t="s">
        <v>4534</v>
      </c>
      <c r="O405" s="44" t="s">
        <v>4524</v>
      </c>
      <c r="P405" s="44" t="s">
        <v>33</v>
      </c>
      <c r="Q405" s="45">
        <v>42842</v>
      </c>
      <c r="R405" s="45">
        <v>44012</v>
      </c>
      <c r="S405" s="46">
        <v>1375000</v>
      </c>
      <c r="T405" s="64">
        <v>1363454.1</v>
      </c>
      <c r="U405" s="46">
        <v>42312.02</v>
      </c>
      <c r="V405" s="64">
        <v>0</v>
      </c>
      <c r="W405" s="46">
        <v>1375000</v>
      </c>
      <c r="X405" s="46">
        <v>0</v>
      </c>
      <c r="Y405" s="64">
        <v>11545.9</v>
      </c>
      <c r="Z405" s="42">
        <v>4</v>
      </c>
      <c r="AA405" s="65">
        <f t="shared" si="5"/>
        <v>2.0992545454545453E-3</v>
      </c>
    </row>
    <row r="406" spans="1:27" x14ac:dyDescent="0.35">
      <c r="A406" s="42">
        <v>2020</v>
      </c>
      <c r="B406" s="43">
        <v>7316</v>
      </c>
      <c r="C406" s="44" t="s">
        <v>1292</v>
      </c>
      <c r="D406" s="44" t="s">
        <v>901</v>
      </c>
      <c r="E406" s="44" t="s">
        <v>3254</v>
      </c>
      <c r="F406" s="44" t="s">
        <v>3255</v>
      </c>
      <c r="G406" s="44" t="s">
        <v>3256</v>
      </c>
      <c r="H406" s="44" t="s">
        <v>12</v>
      </c>
      <c r="I406" s="44" t="s">
        <v>113</v>
      </c>
      <c r="J406" s="44" t="s">
        <v>462</v>
      </c>
      <c r="K406" s="43">
        <v>9351</v>
      </c>
      <c r="L406" s="44" t="s">
        <v>34</v>
      </c>
      <c r="M406" s="44" t="s">
        <v>4548</v>
      </c>
      <c r="N406" s="44" t="s">
        <v>4534</v>
      </c>
      <c r="O406" s="44" t="s">
        <v>4522</v>
      </c>
      <c r="P406" s="44" t="s">
        <v>833</v>
      </c>
      <c r="Q406" s="45">
        <v>43056</v>
      </c>
      <c r="R406" s="45">
        <v>44002</v>
      </c>
      <c r="S406" s="46">
        <v>120000</v>
      </c>
      <c r="T406" s="64">
        <v>119056.87</v>
      </c>
      <c r="U406" s="46">
        <v>29676.33</v>
      </c>
      <c r="V406" s="64">
        <v>0</v>
      </c>
      <c r="W406" s="46">
        <v>120000</v>
      </c>
      <c r="X406" s="46">
        <v>0</v>
      </c>
      <c r="Y406" s="64">
        <v>943.13</v>
      </c>
      <c r="Z406" s="42">
        <v>4</v>
      </c>
      <c r="AA406" s="65">
        <f t="shared" si="5"/>
        <v>1.9648541666666668E-3</v>
      </c>
    </row>
    <row r="407" spans="1:27" x14ac:dyDescent="0.35">
      <c r="A407" s="42">
        <v>2021</v>
      </c>
      <c r="B407" s="43">
        <v>6113</v>
      </c>
      <c r="C407" s="44" t="s">
        <v>267</v>
      </c>
      <c r="D407" s="44" t="s">
        <v>109</v>
      </c>
      <c r="E407" s="44" t="s">
        <v>3339</v>
      </c>
      <c r="F407" s="44" t="s">
        <v>3316</v>
      </c>
      <c r="G407" s="44" t="s">
        <v>3340</v>
      </c>
      <c r="H407" s="44" t="s">
        <v>12</v>
      </c>
      <c r="I407" s="44" t="s">
        <v>113</v>
      </c>
      <c r="J407" s="44" t="s">
        <v>2763</v>
      </c>
      <c r="K407" s="43">
        <v>9354</v>
      </c>
      <c r="L407" s="44" t="s">
        <v>132</v>
      </c>
      <c r="M407" s="44" t="s">
        <v>4548</v>
      </c>
      <c r="N407" s="44" t="s">
        <v>4534</v>
      </c>
      <c r="O407" s="44" t="s">
        <v>4519</v>
      </c>
      <c r="P407" s="44" t="s">
        <v>2494</v>
      </c>
      <c r="Q407" s="45">
        <v>43132</v>
      </c>
      <c r="R407" s="45">
        <v>44043</v>
      </c>
      <c r="S407" s="46">
        <v>1000000</v>
      </c>
      <c r="T407" s="64">
        <v>354187.5</v>
      </c>
      <c r="U407" s="46">
        <v>20425.57</v>
      </c>
      <c r="V407" s="64">
        <v>636491</v>
      </c>
      <c r="W407" s="46">
        <v>1000000</v>
      </c>
      <c r="X407" s="46">
        <v>0</v>
      </c>
      <c r="Y407" s="64">
        <v>9321.5</v>
      </c>
      <c r="Z407" s="42">
        <v>5</v>
      </c>
      <c r="AA407" s="65">
        <f t="shared" si="5"/>
        <v>1.8642999999999999E-3</v>
      </c>
    </row>
    <row r="408" spans="1:27" x14ac:dyDescent="0.35">
      <c r="A408" s="42">
        <v>2020</v>
      </c>
      <c r="B408" s="43">
        <v>7313</v>
      </c>
      <c r="C408" s="44" t="s">
        <v>1287</v>
      </c>
      <c r="D408" s="44" t="s">
        <v>901</v>
      </c>
      <c r="E408" s="44" t="s">
        <v>3200</v>
      </c>
      <c r="F408" s="44" t="s">
        <v>3201</v>
      </c>
      <c r="G408" s="44" t="s">
        <v>3202</v>
      </c>
      <c r="H408" s="44" t="s">
        <v>12</v>
      </c>
      <c r="I408" s="44" t="s">
        <v>113</v>
      </c>
      <c r="J408" s="44" t="s">
        <v>2035</v>
      </c>
      <c r="K408" s="43">
        <v>9240</v>
      </c>
      <c r="L408" s="44" t="s">
        <v>1684</v>
      </c>
      <c r="M408" s="44" t="s">
        <v>4546</v>
      </c>
      <c r="N408" s="44" t="s">
        <v>4534</v>
      </c>
      <c r="O408" s="44" t="s">
        <v>4521</v>
      </c>
      <c r="P408" s="44" t="s">
        <v>2036</v>
      </c>
      <c r="Q408" s="45">
        <v>43038</v>
      </c>
      <c r="R408" s="45">
        <v>43921</v>
      </c>
      <c r="S408" s="46">
        <v>500000</v>
      </c>
      <c r="T408" s="64">
        <v>499123.59</v>
      </c>
      <c r="U408" s="46">
        <v>204332.07</v>
      </c>
      <c r="V408" s="64">
        <v>0</v>
      </c>
      <c r="W408" s="46">
        <v>500000</v>
      </c>
      <c r="X408" s="46">
        <v>0</v>
      </c>
      <c r="Y408" s="64">
        <v>876.41</v>
      </c>
      <c r="Z408" s="42">
        <v>1</v>
      </c>
      <c r="AA408" s="65">
        <f t="shared" si="5"/>
        <v>1.75282E-3</v>
      </c>
    </row>
    <row r="409" spans="1:27" x14ac:dyDescent="0.35">
      <c r="A409" s="42">
        <v>2021</v>
      </c>
      <c r="B409" s="43">
        <v>6113</v>
      </c>
      <c r="C409" s="44" t="s">
        <v>267</v>
      </c>
      <c r="D409" s="44" t="s">
        <v>109</v>
      </c>
      <c r="E409" s="44" t="s">
        <v>924</v>
      </c>
      <c r="F409" s="44" t="s">
        <v>925</v>
      </c>
      <c r="G409" s="44" t="s">
        <v>926</v>
      </c>
      <c r="H409" s="44" t="s">
        <v>12</v>
      </c>
      <c r="I409" s="44" t="s">
        <v>113</v>
      </c>
      <c r="J409" s="44" t="s">
        <v>32</v>
      </c>
      <c r="K409" s="43">
        <v>9351</v>
      </c>
      <c r="L409" s="44" t="s">
        <v>34</v>
      </c>
      <c r="M409" s="44" t="s">
        <v>4548</v>
      </c>
      <c r="N409" s="44" t="s">
        <v>4534</v>
      </c>
      <c r="O409" s="44" t="s">
        <v>4522</v>
      </c>
      <c r="P409" s="44" t="s">
        <v>927</v>
      </c>
      <c r="Q409" s="45">
        <v>42019</v>
      </c>
      <c r="R409" s="45">
        <v>44043</v>
      </c>
      <c r="S409" s="46">
        <v>859849</v>
      </c>
      <c r="T409" s="64">
        <v>853071.73</v>
      </c>
      <c r="U409" s="46">
        <v>0</v>
      </c>
      <c r="V409" s="64">
        <v>0</v>
      </c>
      <c r="W409" s="46">
        <v>859849</v>
      </c>
      <c r="X409" s="46">
        <v>0</v>
      </c>
      <c r="Y409" s="64">
        <v>6777.27</v>
      </c>
      <c r="Z409" s="42">
        <v>5</v>
      </c>
      <c r="AA409" s="65">
        <f t="shared" si="5"/>
        <v>1.5763860863942391E-3</v>
      </c>
    </row>
    <row r="410" spans="1:27" x14ac:dyDescent="0.35">
      <c r="A410" s="42">
        <v>2021</v>
      </c>
      <c r="B410" s="43">
        <v>6112</v>
      </c>
      <c r="C410" s="44" t="s">
        <v>195</v>
      </c>
      <c r="D410" s="44" t="s">
        <v>109</v>
      </c>
      <c r="E410" s="44" t="s">
        <v>2923</v>
      </c>
      <c r="F410" s="44" t="s">
        <v>2924</v>
      </c>
      <c r="G410" s="44" t="s">
        <v>2925</v>
      </c>
      <c r="H410" s="44" t="s">
        <v>12</v>
      </c>
      <c r="I410" s="44" t="s">
        <v>113</v>
      </c>
      <c r="J410" s="44" t="s">
        <v>598</v>
      </c>
      <c r="K410" s="43">
        <v>9349</v>
      </c>
      <c r="L410" s="44" t="s">
        <v>126</v>
      </c>
      <c r="M410" s="44" t="s">
        <v>4548</v>
      </c>
      <c r="N410" s="44" t="s">
        <v>4534</v>
      </c>
      <c r="O410" s="44" t="s">
        <v>4520</v>
      </c>
      <c r="P410" s="44" t="s">
        <v>44</v>
      </c>
      <c r="Q410" s="45">
        <v>42753</v>
      </c>
      <c r="R410" s="45">
        <v>44043</v>
      </c>
      <c r="S410" s="46">
        <v>740000</v>
      </c>
      <c r="T410" s="64">
        <v>728532.92</v>
      </c>
      <c r="U410" s="46">
        <v>110793.39</v>
      </c>
      <c r="V410" s="64">
        <v>6057</v>
      </c>
      <c r="W410" s="46">
        <v>740000</v>
      </c>
      <c r="X410" s="46">
        <v>0</v>
      </c>
      <c r="Y410" s="64">
        <v>5410.08</v>
      </c>
      <c r="Z410" s="42">
        <v>5</v>
      </c>
      <c r="AA410" s="65">
        <f t="shared" si="5"/>
        <v>1.4621837837837837E-3</v>
      </c>
    </row>
    <row r="411" spans="1:27" x14ac:dyDescent="0.35">
      <c r="A411" s="42">
        <v>2020</v>
      </c>
      <c r="B411" s="43">
        <v>6112</v>
      </c>
      <c r="C411" s="44" t="s">
        <v>195</v>
      </c>
      <c r="D411" s="44" t="s">
        <v>109</v>
      </c>
      <c r="E411" s="44" t="s">
        <v>3886</v>
      </c>
      <c r="F411" s="44" t="s">
        <v>3887</v>
      </c>
      <c r="G411" s="44" t="s">
        <v>3888</v>
      </c>
      <c r="H411" s="44" t="s">
        <v>12</v>
      </c>
      <c r="I411" s="44" t="s">
        <v>113</v>
      </c>
      <c r="J411" s="44" t="s">
        <v>3889</v>
      </c>
      <c r="K411" s="43">
        <v>9351</v>
      </c>
      <c r="L411" s="44" t="s">
        <v>34</v>
      </c>
      <c r="M411" s="44" t="s">
        <v>4548</v>
      </c>
      <c r="N411" s="44" t="s">
        <v>4534</v>
      </c>
      <c r="O411" s="44" t="s">
        <v>4522</v>
      </c>
      <c r="P411" s="44" t="s">
        <v>193</v>
      </c>
      <c r="Q411" s="45">
        <v>43516</v>
      </c>
      <c r="R411" s="45">
        <v>43921</v>
      </c>
      <c r="S411" s="46">
        <v>500100</v>
      </c>
      <c r="T411" s="64">
        <v>499383.34</v>
      </c>
      <c r="U411" s="46">
        <v>18127.919999999998</v>
      </c>
      <c r="V411" s="64">
        <v>0</v>
      </c>
      <c r="W411" s="46">
        <v>500100</v>
      </c>
      <c r="X411" s="46">
        <v>0</v>
      </c>
      <c r="Y411" s="64">
        <v>716.66</v>
      </c>
      <c r="Z411" s="42">
        <v>1</v>
      </c>
      <c r="AA411" s="65">
        <f t="shared" si="5"/>
        <v>1.4330333933213356E-3</v>
      </c>
    </row>
    <row r="412" spans="1:27" x14ac:dyDescent="0.35">
      <c r="A412" s="42">
        <v>2020</v>
      </c>
      <c r="B412" s="43">
        <v>7320</v>
      </c>
      <c r="C412" s="44" t="s">
        <v>934</v>
      </c>
      <c r="D412" s="44" t="s">
        <v>901</v>
      </c>
      <c r="E412" s="44" t="s">
        <v>2565</v>
      </c>
      <c r="F412" s="44" t="s">
        <v>2566</v>
      </c>
      <c r="G412" s="44" t="s">
        <v>2567</v>
      </c>
      <c r="H412" s="44" t="s">
        <v>12</v>
      </c>
      <c r="I412" s="44" t="s">
        <v>113</v>
      </c>
      <c r="J412" s="44" t="s">
        <v>2568</v>
      </c>
      <c r="K412" s="43">
        <v>9350</v>
      </c>
      <c r="L412" s="44" t="s">
        <v>145</v>
      </c>
      <c r="M412" s="44" t="s">
        <v>4548</v>
      </c>
      <c r="N412" s="44" t="s">
        <v>4534</v>
      </c>
      <c r="O412" s="44" t="s">
        <v>4521</v>
      </c>
      <c r="P412" s="44" t="s">
        <v>396</v>
      </c>
      <c r="Q412" s="45">
        <v>42425</v>
      </c>
      <c r="R412" s="45">
        <v>44012</v>
      </c>
      <c r="S412" s="46">
        <v>1200000</v>
      </c>
      <c r="T412" s="64">
        <v>1098909.77</v>
      </c>
      <c r="U412" s="46">
        <v>71700.09</v>
      </c>
      <c r="V412" s="64">
        <v>94212.78</v>
      </c>
      <c r="W412" s="46">
        <v>1200000</v>
      </c>
      <c r="X412" s="46">
        <v>0</v>
      </c>
      <c r="Y412" s="64">
        <v>6877.45</v>
      </c>
      <c r="Z412" s="42">
        <v>4</v>
      </c>
      <c r="AA412" s="65">
        <f t="shared" si="5"/>
        <v>1.4328020833333332E-3</v>
      </c>
    </row>
    <row r="413" spans="1:27" x14ac:dyDescent="0.35">
      <c r="A413" s="42">
        <v>2020</v>
      </c>
      <c r="B413" s="43">
        <v>8515</v>
      </c>
      <c r="C413" s="44" t="s">
        <v>1364</v>
      </c>
      <c r="D413" s="44" t="s">
        <v>1137</v>
      </c>
      <c r="E413" s="44" t="s">
        <v>4249</v>
      </c>
      <c r="F413" s="44" t="s">
        <v>4250</v>
      </c>
      <c r="G413" s="44" t="s">
        <v>4251</v>
      </c>
      <c r="H413" s="44" t="s">
        <v>12</v>
      </c>
      <c r="I413" s="44" t="s">
        <v>113</v>
      </c>
      <c r="J413" s="44" t="s">
        <v>3830</v>
      </c>
      <c r="K413" s="43">
        <v>9351</v>
      </c>
      <c r="L413" s="44" t="s">
        <v>34</v>
      </c>
      <c r="M413" s="44" t="s">
        <v>4548</v>
      </c>
      <c r="N413" s="44" t="s">
        <v>4534</v>
      </c>
      <c r="O413" s="44" t="s">
        <v>4522</v>
      </c>
      <c r="P413" s="44" t="s">
        <v>193</v>
      </c>
      <c r="Q413" s="45">
        <v>43735</v>
      </c>
      <c r="R413" s="45">
        <v>43921</v>
      </c>
      <c r="S413" s="46">
        <v>50000</v>
      </c>
      <c r="T413" s="64">
        <v>39579.96</v>
      </c>
      <c r="U413" s="46">
        <v>39579.96</v>
      </c>
      <c r="V413" s="64">
        <v>10350</v>
      </c>
      <c r="W413" s="46">
        <v>50000</v>
      </c>
      <c r="X413" s="46">
        <v>0</v>
      </c>
      <c r="Y413" s="64">
        <v>70.040000000000006</v>
      </c>
      <c r="Z413" s="42">
        <v>1</v>
      </c>
      <c r="AA413" s="65">
        <f t="shared" si="5"/>
        <v>1.4008000000000002E-3</v>
      </c>
    </row>
    <row r="414" spans="1:27" x14ac:dyDescent="0.35">
      <c r="A414" s="42">
        <v>2021</v>
      </c>
      <c r="B414" s="43">
        <v>6112</v>
      </c>
      <c r="C414" s="44" t="s">
        <v>195</v>
      </c>
      <c r="D414" s="44" t="s">
        <v>109</v>
      </c>
      <c r="E414" s="44" t="s">
        <v>846</v>
      </c>
      <c r="F414" s="44" t="s">
        <v>847</v>
      </c>
      <c r="G414" s="44" t="s">
        <v>848</v>
      </c>
      <c r="H414" s="44" t="s">
        <v>12</v>
      </c>
      <c r="I414" s="44" t="s">
        <v>113</v>
      </c>
      <c r="J414" s="44" t="s">
        <v>217</v>
      </c>
      <c r="K414" s="43">
        <v>9349</v>
      </c>
      <c r="L414" s="44" t="s">
        <v>126</v>
      </c>
      <c r="M414" s="44" t="s">
        <v>4548</v>
      </c>
      <c r="N414" s="44" t="s">
        <v>4534</v>
      </c>
      <c r="O414" s="44" t="s">
        <v>4520</v>
      </c>
      <c r="P414" s="44" t="s">
        <v>44</v>
      </c>
      <c r="Q414" s="45">
        <v>41933</v>
      </c>
      <c r="R414" s="45">
        <v>44043</v>
      </c>
      <c r="S414" s="46">
        <v>1000000</v>
      </c>
      <c r="T414" s="64">
        <v>960227.63</v>
      </c>
      <c r="U414" s="46">
        <v>46129.47</v>
      </c>
      <c r="V414" s="64">
        <v>33584.410000000003</v>
      </c>
      <c r="W414" s="46">
        <v>1000000</v>
      </c>
      <c r="X414" s="46">
        <v>0</v>
      </c>
      <c r="Y414" s="64">
        <v>6187.96</v>
      </c>
      <c r="Z414" s="42">
        <v>5</v>
      </c>
      <c r="AA414" s="65">
        <f t="shared" si="5"/>
        <v>1.237592E-3</v>
      </c>
    </row>
    <row r="415" spans="1:27" x14ac:dyDescent="0.35">
      <c r="A415" s="42">
        <v>2020</v>
      </c>
      <c r="B415" s="43">
        <v>8087</v>
      </c>
      <c r="C415" s="44" t="s">
        <v>1338</v>
      </c>
      <c r="D415" s="44" t="s">
        <v>1137</v>
      </c>
      <c r="E415" s="44" t="s">
        <v>3602</v>
      </c>
      <c r="F415" s="44" t="s">
        <v>2898</v>
      </c>
      <c r="G415" s="44" t="s">
        <v>3603</v>
      </c>
      <c r="H415" s="44" t="s">
        <v>12</v>
      </c>
      <c r="I415" s="44" t="s">
        <v>113</v>
      </c>
      <c r="J415" s="44" t="s">
        <v>51</v>
      </c>
      <c r="K415" s="43">
        <v>9830</v>
      </c>
      <c r="L415" s="44" t="s">
        <v>53</v>
      </c>
      <c r="M415" s="44" t="s">
        <v>4548</v>
      </c>
      <c r="N415" s="44" t="s">
        <v>4534</v>
      </c>
      <c r="O415" s="44" t="s">
        <v>4524</v>
      </c>
      <c r="P415" s="44" t="s">
        <v>33</v>
      </c>
      <c r="Q415" s="45">
        <v>43298</v>
      </c>
      <c r="R415" s="45">
        <v>44012</v>
      </c>
      <c r="S415" s="46">
        <v>2104475</v>
      </c>
      <c r="T415" s="64">
        <v>1329492.74</v>
      </c>
      <c r="U415" s="46">
        <v>325341.73</v>
      </c>
      <c r="V415" s="64">
        <v>764703</v>
      </c>
      <c r="W415" s="46">
        <v>2104475</v>
      </c>
      <c r="X415" s="46">
        <v>0</v>
      </c>
      <c r="Y415" s="64">
        <v>10279.26</v>
      </c>
      <c r="Z415" s="42">
        <v>4</v>
      </c>
      <c r="AA415" s="65">
        <f t="shared" si="5"/>
        <v>1.2211192815310232E-3</v>
      </c>
    </row>
    <row r="416" spans="1:27" x14ac:dyDescent="0.35">
      <c r="A416" s="42">
        <v>2020</v>
      </c>
      <c r="B416" s="43">
        <v>7114</v>
      </c>
      <c r="C416" s="44" t="s">
        <v>1267</v>
      </c>
      <c r="D416" s="44" t="s">
        <v>798</v>
      </c>
      <c r="E416" s="44" t="s">
        <v>2359</v>
      </c>
      <c r="F416" s="44" t="s">
        <v>2360</v>
      </c>
      <c r="G416" s="44" t="s">
        <v>2361</v>
      </c>
      <c r="H416" s="44" t="s">
        <v>12</v>
      </c>
      <c r="I416" s="44" t="s">
        <v>113</v>
      </c>
      <c r="J416" s="44" t="s">
        <v>2362</v>
      </c>
      <c r="K416" s="43">
        <v>9350</v>
      </c>
      <c r="L416" s="44" t="s">
        <v>145</v>
      </c>
      <c r="M416" s="44" t="s">
        <v>4548</v>
      </c>
      <c r="N416" s="44" t="s">
        <v>4534</v>
      </c>
      <c r="O416" s="44" t="s">
        <v>4524</v>
      </c>
      <c r="P416" s="44" t="s">
        <v>33</v>
      </c>
      <c r="Q416" s="45">
        <v>42159</v>
      </c>
      <c r="R416" s="45">
        <v>44012</v>
      </c>
      <c r="S416" s="46">
        <v>400000</v>
      </c>
      <c r="T416" s="64">
        <v>389469.39</v>
      </c>
      <c r="U416" s="46">
        <v>2750</v>
      </c>
      <c r="V416" s="64">
        <v>8700</v>
      </c>
      <c r="W416" s="46">
        <v>400000</v>
      </c>
      <c r="X416" s="46">
        <v>0</v>
      </c>
      <c r="Y416" s="64">
        <v>1830.61</v>
      </c>
      <c r="Z416" s="42">
        <v>4</v>
      </c>
      <c r="AA416" s="65">
        <f t="shared" si="5"/>
        <v>1.1441312499999999E-3</v>
      </c>
    </row>
    <row r="417" spans="1:27" x14ac:dyDescent="0.35">
      <c r="A417" s="42">
        <v>2020</v>
      </c>
      <c r="B417" s="43">
        <v>7313</v>
      </c>
      <c r="C417" s="44" t="s">
        <v>1287</v>
      </c>
      <c r="D417" s="44" t="s">
        <v>901</v>
      </c>
      <c r="E417" s="44" t="s">
        <v>3149</v>
      </c>
      <c r="F417" s="44" t="s">
        <v>2946</v>
      </c>
      <c r="G417" s="44" t="s">
        <v>3150</v>
      </c>
      <c r="H417" s="44" t="s">
        <v>12</v>
      </c>
      <c r="I417" s="44" t="s">
        <v>113</v>
      </c>
      <c r="J417" s="44" t="s">
        <v>748</v>
      </c>
      <c r="K417" s="43">
        <v>9350</v>
      </c>
      <c r="L417" s="44" t="s">
        <v>145</v>
      </c>
      <c r="M417" s="44" t="s">
        <v>4548</v>
      </c>
      <c r="N417" s="44" t="s">
        <v>4534</v>
      </c>
      <c r="O417" s="44" t="s">
        <v>4521</v>
      </c>
      <c r="P417" s="44" t="s">
        <v>703</v>
      </c>
      <c r="Q417" s="45">
        <v>42965</v>
      </c>
      <c r="R417" s="45">
        <v>44012</v>
      </c>
      <c r="S417" s="46">
        <v>600000</v>
      </c>
      <c r="T417" s="64">
        <v>315237.27</v>
      </c>
      <c r="U417" s="46">
        <v>57747.44</v>
      </c>
      <c r="V417" s="64">
        <v>282457.59999999998</v>
      </c>
      <c r="W417" s="46">
        <v>600000</v>
      </c>
      <c r="X417" s="46">
        <v>0</v>
      </c>
      <c r="Y417" s="64">
        <v>2305.13</v>
      </c>
      <c r="Z417" s="42">
        <v>4</v>
      </c>
      <c r="AA417" s="65">
        <f t="shared" si="5"/>
        <v>9.6047083333333338E-4</v>
      </c>
    </row>
    <row r="418" spans="1:27" x14ac:dyDescent="0.35">
      <c r="A418" s="42">
        <v>2020</v>
      </c>
      <c r="B418" s="43">
        <v>7322</v>
      </c>
      <c r="C418" s="44" t="s">
        <v>1303</v>
      </c>
      <c r="D418" s="44" t="s">
        <v>901</v>
      </c>
      <c r="E418" s="44" t="s">
        <v>3497</v>
      </c>
      <c r="F418" s="44" t="s">
        <v>3498</v>
      </c>
      <c r="G418" s="44" t="s">
        <v>3499</v>
      </c>
      <c r="H418" s="44" t="s">
        <v>12</v>
      </c>
      <c r="I418" s="44" t="s">
        <v>113</v>
      </c>
      <c r="J418" s="44" t="s">
        <v>2291</v>
      </c>
      <c r="K418" s="43">
        <v>9352</v>
      </c>
      <c r="L418" s="44" t="s">
        <v>78</v>
      </c>
      <c r="M418" s="44" t="s">
        <v>4548</v>
      </c>
      <c r="N418" s="44" t="s">
        <v>4534</v>
      </c>
      <c r="O418" s="44" t="s">
        <v>4525</v>
      </c>
      <c r="P418" s="44" t="s">
        <v>52</v>
      </c>
      <c r="Q418" s="45">
        <v>43215</v>
      </c>
      <c r="R418" s="45">
        <v>44012</v>
      </c>
      <c r="S418" s="46">
        <v>300000</v>
      </c>
      <c r="T418" s="64">
        <v>279369.78999999998</v>
      </c>
      <c r="U418" s="46">
        <v>112678.27</v>
      </c>
      <c r="V418" s="64">
        <v>19500</v>
      </c>
      <c r="W418" s="46">
        <v>300000</v>
      </c>
      <c r="X418" s="46">
        <v>0</v>
      </c>
      <c r="Y418" s="64">
        <v>1130.21</v>
      </c>
      <c r="Z418" s="42">
        <v>4</v>
      </c>
      <c r="AA418" s="65">
        <f t="shared" si="5"/>
        <v>9.4184166666666665E-4</v>
      </c>
    </row>
    <row r="419" spans="1:27" x14ac:dyDescent="0.35">
      <c r="A419" s="42">
        <v>2020</v>
      </c>
      <c r="B419" s="43">
        <v>7113</v>
      </c>
      <c r="C419" s="44" t="s">
        <v>813</v>
      </c>
      <c r="D419" s="44" t="s">
        <v>798</v>
      </c>
      <c r="E419" s="44" t="s">
        <v>2553</v>
      </c>
      <c r="F419" s="44" t="s">
        <v>2554</v>
      </c>
      <c r="G419" s="44" t="s">
        <v>2555</v>
      </c>
      <c r="H419" s="44" t="s">
        <v>12</v>
      </c>
      <c r="I419" s="44" t="s">
        <v>113</v>
      </c>
      <c r="J419" s="44" t="s">
        <v>748</v>
      </c>
      <c r="K419" s="43">
        <v>9350</v>
      </c>
      <c r="L419" s="44" t="s">
        <v>145</v>
      </c>
      <c r="M419" s="44" t="s">
        <v>4548</v>
      </c>
      <c r="N419" s="44" t="s">
        <v>4534</v>
      </c>
      <c r="O419" s="44" t="s">
        <v>4521</v>
      </c>
      <c r="P419" s="44" t="s">
        <v>2556</v>
      </c>
      <c r="Q419" s="45">
        <v>42424</v>
      </c>
      <c r="R419" s="45">
        <v>43980</v>
      </c>
      <c r="S419" s="46">
        <v>1250000</v>
      </c>
      <c r="T419" s="64">
        <v>1035417.25</v>
      </c>
      <c r="U419" s="46">
        <v>532476.86</v>
      </c>
      <c r="V419" s="64">
        <v>211058.17</v>
      </c>
      <c r="W419" s="46">
        <v>1250000</v>
      </c>
      <c r="X419" s="46">
        <v>0</v>
      </c>
      <c r="Y419" s="64">
        <v>3524.58</v>
      </c>
      <c r="Z419" s="42">
        <v>3</v>
      </c>
      <c r="AA419" s="65">
        <f t="shared" si="5"/>
        <v>9.3988799999999994E-4</v>
      </c>
    </row>
    <row r="420" spans="1:27" x14ac:dyDescent="0.35">
      <c r="A420" s="42">
        <v>2020</v>
      </c>
      <c r="B420" s="43">
        <v>7113</v>
      </c>
      <c r="C420" s="44" t="s">
        <v>813</v>
      </c>
      <c r="D420" s="44" t="s">
        <v>798</v>
      </c>
      <c r="E420" s="44" t="s">
        <v>2972</v>
      </c>
      <c r="F420" s="44" t="s">
        <v>2779</v>
      </c>
      <c r="G420" s="44" t="s">
        <v>2973</v>
      </c>
      <c r="H420" s="44" t="s">
        <v>12</v>
      </c>
      <c r="I420" s="44" t="s">
        <v>113</v>
      </c>
      <c r="J420" s="44" t="s">
        <v>968</v>
      </c>
      <c r="K420" s="43">
        <v>9830</v>
      </c>
      <c r="L420" s="44" t="s">
        <v>53</v>
      </c>
      <c r="M420" s="44" t="s">
        <v>4548</v>
      </c>
      <c r="N420" s="44" t="s">
        <v>4534</v>
      </c>
      <c r="O420" s="44" t="s">
        <v>4520</v>
      </c>
      <c r="P420" s="44" t="s">
        <v>311</v>
      </c>
      <c r="Q420" s="45">
        <v>42794</v>
      </c>
      <c r="R420" s="45">
        <v>44002</v>
      </c>
      <c r="S420" s="46">
        <v>1200000</v>
      </c>
      <c r="T420" s="64">
        <v>837405.41</v>
      </c>
      <c r="U420" s="46">
        <v>210235.07</v>
      </c>
      <c r="V420" s="64">
        <v>358477.4</v>
      </c>
      <c r="W420" s="46">
        <v>1200000</v>
      </c>
      <c r="X420" s="46">
        <v>0</v>
      </c>
      <c r="Y420" s="64">
        <v>4117.1899999999996</v>
      </c>
      <c r="Z420" s="42">
        <v>4</v>
      </c>
      <c r="AA420" s="65">
        <f t="shared" si="5"/>
        <v>8.5774791666666658E-4</v>
      </c>
    </row>
    <row r="421" spans="1:27" x14ac:dyDescent="0.35">
      <c r="A421" s="42">
        <v>2020</v>
      </c>
      <c r="B421" s="43">
        <v>8087</v>
      </c>
      <c r="C421" s="44" t="s">
        <v>1338</v>
      </c>
      <c r="D421" s="44" t="s">
        <v>1137</v>
      </c>
      <c r="E421" s="44" t="s">
        <v>3628</v>
      </c>
      <c r="F421" s="44" t="s">
        <v>3629</v>
      </c>
      <c r="G421" s="44" t="s">
        <v>3630</v>
      </c>
      <c r="H421" s="44" t="s">
        <v>12</v>
      </c>
      <c r="I421" s="44" t="s">
        <v>113</v>
      </c>
      <c r="J421" s="44" t="s">
        <v>2775</v>
      </c>
      <c r="K421" s="43">
        <v>9351</v>
      </c>
      <c r="L421" s="44" t="s">
        <v>34</v>
      </c>
      <c r="M421" s="44" t="s">
        <v>4548</v>
      </c>
      <c r="N421" s="44" t="s">
        <v>4534</v>
      </c>
      <c r="O421" s="44" t="s">
        <v>4524</v>
      </c>
      <c r="P421" s="44" t="s">
        <v>33</v>
      </c>
      <c r="Q421" s="45">
        <v>43321</v>
      </c>
      <c r="R421" s="45">
        <v>44012</v>
      </c>
      <c r="S421" s="46">
        <v>750000</v>
      </c>
      <c r="T421" s="64">
        <v>701867.62</v>
      </c>
      <c r="U421" s="46">
        <v>328941.26</v>
      </c>
      <c r="V421" s="64">
        <v>45931</v>
      </c>
      <c r="W421" s="46">
        <v>750000</v>
      </c>
      <c r="X421" s="46">
        <v>0</v>
      </c>
      <c r="Y421" s="64">
        <v>2201.38</v>
      </c>
      <c r="Z421" s="42">
        <v>4</v>
      </c>
      <c r="AA421" s="65">
        <f t="shared" si="5"/>
        <v>7.3379333333333332E-4</v>
      </c>
    </row>
    <row r="422" spans="1:27" x14ac:dyDescent="0.35">
      <c r="A422" s="42">
        <v>2021</v>
      </c>
      <c r="B422" s="43">
        <v>8072</v>
      </c>
      <c r="C422" s="44" t="s">
        <v>1281</v>
      </c>
      <c r="D422" s="44" t="s">
        <v>1137</v>
      </c>
      <c r="E422" s="44" t="s">
        <v>3305</v>
      </c>
      <c r="F422" s="44" t="s">
        <v>569</v>
      </c>
      <c r="G422" s="44" t="s">
        <v>3306</v>
      </c>
      <c r="H422" s="44" t="s">
        <v>12</v>
      </c>
      <c r="I422" s="44" t="s">
        <v>113</v>
      </c>
      <c r="J422" s="44" t="s">
        <v>516</v>
      </c>
      <c r="K422" s="43">
        <v>9348</v>
      </c>
      <c r="L422" s="44" t="s">
        <v>243</v>
      </c>
      <c r="M422" s="44" t="s">
        <v>4548</v>
      </c>
      <c r="N422" s="44" t="s">
        <v>4534</v>
      </c>
      <c r="O422" s="44" t="s">
        <v>4519</v>
      </c>
      <c r="P422" s="44" t="s">
        <v>181</v>
      </c>
      <c r="Q422" s="45">
        <v>43126</v>
      </c>
      <c r="R422" s="45">
        <v>44196</v>
      </c>
      <c r="S422" s="46">
        <v>125000</v>
      </c>
      <c r="T422" s="64">
        <v>124115.3</v>
      </c>
      <c r="U422" s="46">
        <v>6312.36</v>
      </c>
      <c r="V422" s="64">
        <v>0</v>
      </c>
      <c r="W422" s="46">
        <v>125000</v>
      </c>
      <c r="X422" s="46">
        <v>0</v>
      </c>
      <c r="Y422" s="64">
        <v>884.7</v>
      </c>
      <c r="Z422" s="42">
        <v>10</v>
      </c>
      <c r="AA422" s="65">
        <f t="shared" si="5"/>
        <v>7.0776000000000009E-4</v>
      </c>
    </row>
    <row r="423" spans="1:27" x14ac:dyDescent="0.35">
      <c r="A423" s="42">
        <v>2020</v>
      </c>
      <c r="B423" s="43">
        <v>7321</v>
      </c>
      <c r="C423" s="44" t="s">
        <v>1301</v>
      </c>
      <c r="D423" s="44" t="s">
        <v>901</v>
      </c>
      <c r="E423" s="44" t="s">
        <v>2897</v>
      </c>
      <c r="F423" s="44" t="s">
        <v>2898</v>
      </c>
      <c r="G423" s="44" t="s">
        <v>2899</v>
      </c>
      <c r="H423" s="44" t="s">
        <v>12</v>
      </c>
      <c r="I423" s="44" t="s">
        <v>113</v>
      </c>
      <c r="J423" s="44" t="s">
        <v>51</v>
      </c>
      <c r="K423" s="43">
        <v>9830</v>
      </c>
      <c r="L423" s="44" t="s">
        <v>53</v>
      </c>
      <c r="M423" s="44" t="s">
        <v>4548</v>
      </c>
      <c r="N423" s="44" t="s">
        <v>4534</v>
      </c>
      <c r="O423" s="44" t="s">
        <v>4524</v>
      </c>
      <c r="P423" s="44" t="s">
        <v>33</v>
      </c>
      <c r="Q423" s="45">
        <v>42719</v>
      </c>
      <c r="R423" s="45">
        <v>44012</v>
      </c>
      <c r="S423" s="46">
        <v>2404000</v>
      </c>
      <c r="T423" s="64">
        <v>2397400.9700000002</v>
      </c>
      <c r="U423" s="46">
        <v>20651.07</v>
      </c>
      <c r="V423" s="64">
        <v>0</v>
      </c>
      <c r="W423" s="46">
        <v>2404000</v>
      </c>
      <c r="X423" s="46">
        <v>0</v>
      </c>
      <c r="Y423" s="64">
        <v>6599.03</v>
      </c>
      <c r="Z423" s="42">
        <v>4</v>
      </c>
      <c r="AA423" s="65">
        <f t="shared" si="5"/>
        <v>6.8625519966722132E-4</v>
      </c>
    </row>
    <row r="424" spans="1:27" x14ac:dyDescent="0.35">
      <c r="A424" s="42">
        <v>2021</v>
      </c>
      <c r="B424" s="43">
        <v>8524</v>
      </c>
      <c r="C424" s="44" t="s">
        <v>1376</v>
      </c>
      <c r="D424" s="44" t="s">
        <v>1143</v>
      </c>
      <c r="E424" s="44" t="s">
        <v>3636</v>
      </c>
      <c r="F424" s="44" t="s">
        <v>3637</v>
      </c>
      <c r="G424" s="44" t="s">
        <v>3638</v>
      </c>
      <c r="H424" s="44" t="s">
        <v>12</v>
      </c>
      <c r="I424" s="44" t="s">
        <v>113</v>
      </c>
      <c r="J424" s="44" t="s">
        <v>3618</v>
      </c>
      <c r="K424" s="43">
        <v>8123</v>
      </c>
      <c r="L424" s="44" t="s">
        <v>115</v>
      </c>
      <c r="M424" s="44" t="s">
        <v>4533</v>
      </c>
      <c r="N424" s="44" t="s">
        <v>4534</v>
      </c>
      <c r="O424" s="44" t="s">
        <v>4524</v>
      </c>
      <c r="P424" s="44" t="s">
        <v>33</v>
      </c>
      <c r="Q424" s="45">
        <v>43319</v>
      </c>
      <c r="R424" s="45">
        <v>44196</v>
      </c>
      <c r="S424" s="46">
        <v>650000</v>
      </c>
      <c r="T424" s="64">
        <v>260894.53</v>
      </c>
      <c r="U424" s="46">
        <v>158636.65</v>
      </c>
      <c r="V424" s="64">
        <v>384682.4</v>
      </c>
      <c r="W424" s="46">
        <v>650000</v>
      </c>
      <c r="X424" s="46">
        <v>0</v>
      </c>
      <c r="Y424" s="64">
        <v>4423.07</v>
      </c>
      <c r="Z424" s="42">
        <v>10</v>
      </c>
      <c r="AA424" s="65">
        <f t="shared" si="5"/>
        <v>6.8047230769230772E-4</v>
      </c>
    </row>
    <row r="425" spans="1:27" x14ac:dyDescent="0.35">
      <c r="A425" s="42">
        <v>2020</v>
      </c>
      <c r="B425" s="43">
        <v>7313</v>
      </c>
      <c r="C425" s="44" t="s">
        <v>1287</v>
      </c>
      <c r="D425" s="44" t="s">
        <v>901</v>
      </c>
      <c r="E425" s="44" t="s">
        <v>3207</v>
      </c>
      <c r="F425" s="44" t="s">
        <v>2566</v>
      </c>
      <c r="G425" s="44" t="s">
        <v>3208</v>
      </c>
      <c r="H425" s="44" t="s">
        <v>12</v>
      </c>
      <c r="I425" s="44" t="s">
        <v>113</v>
      </c>
      <c r="J425" s="44" t="s">
        <v>2568</v>
      </c>
      <c r="K425" s="43">
        <v>9350</v>
      </c>
      <c r="L425" s="44" t="s">
        <v>145</v>
      </c>
      <c r="M425" s="44" t="s">
        <v>4548</v>
      </c>
      <c r="N425" s="44" t="s">
        <v>4534</v>
      </c>
      <c r="O425" s="44" t="s">
        <v>4521</v>
      </c>
      <c r="P425" s="44" t="s">
        <v>396</v>
      </c>
      <c r="Q425" s="45">
        <v>43033</v>
      </c>
      <c r="R425" s="45">
        <v>43952</v>
      </c>
      <c r="S425" s="46">
        <v>500000</v>
      </c>
      <c r="T425" s="64">
        <v>472063.03</v>
      </c>
      <c r="U425" s="46">
        <v>185747.44</v>
      </c>
      <c r="V425" s="64">
        <v>27379.54</v>
      </c>
      <c r="W425" s="46">
        <v>500000</v>
      </c>
      <c r="X425" s="46">
        <v>0</v>
      </c>
      <c r="Y425" s="64">
        <v>557.42999999999995</v>
      </c>
      <c r="Z425" s="42">
        <v>2</v>
      </c>
      <c r="AA425" s="65">
        <f t="shared" si="5"/>
        <v>5.5742999999999993E-4</v>
      </c>
    </row>
    <row r="426" spans="1:27" x14ac:dyDescent="0.35">
      <c r="A426" s="42">
        <v>2020</v>
      </c>
      <c r="B426" s="43">
        <v>7113</v>
      </c>
      <c r="C426" s="44" t="s">
        <v>813</v>
      </c>
      <c r="D426" s="44" t="s">
        <v>798</v>
      </c>
      <c r="E426" s="44" t="s">
        <v>3584</v>
      </c>
      <c r="F426" s="44" t="s">
        <v>3585</v>
      </c>
      <c r="G426" s="44" t="s">
        <v>3586</v>
      </c>
      <c r="H426" s="44" t="s">
        <v>12</v>
      </c>
      <c r="I426" s="44" t="s">
        <v>113</v>
      </c>
      <c r="J426" s="44" t="s">
        <v>417</v>
      </c>
      <c r="K426" s="43">
        <v>9830</v>
      </c>
      <c r="L426" s="44" t="s">
        <v>53</v>
      </c>
      <c r="M426" s="44" t="s">
        <v>4548</v>
      </c>
      <c r="N426" s="44" t="s">
        <v>4534</v>
      </c>
      <c r="O426" s="44" t="s">
        <v>4524</v>
      </c>
      <c r="P426" s="44" t="s">
        <v>33</v>
      </c>
      <c r="Q426" s="45">
        <v>43276</v>
      </c>
      <c r="R426" s="45">
        <v>44012</v>
      </c>
      <c r="S426" s="46">
        <v>1000000</v>
      </c>
      <c r="T426" s="64">
        <v>778739.51</v>
      </c>
      <c r="U426" s="46">
        <v>430577.27</v>
      </c>
      <c r="V426" s="64">
        <v>219102.23</v>
      </c>
      <c r="W426" s="46">
        <v>1000000</v>
      </c>
      <c r="X426" s="46">
        <v>0</v>
      </c>
      <c r="Y426" s="64">
        <v>2158.2600000000002</v>
      </c>
      <c r="Z426" s="42">
        <v>4</v>
      </c>
      <c r="AA426" s="65">
        <f t="shared" si="5"/>
        <v>5.395650000000001E-4</v>
      </c>
    </row>
    <row r="427" spans="1:27" x14ac:dyDescent="0.35">
      <c r="A427" s="42">
        <v>2020</v>
      </c>
      <c r="B427" s="43">
        <v>8823</v>
      </c>
      <c r="C427" s="44" t="s">
        <v>1387</v>
      </c>
      <c r="D427" s="44" t="s">
        <v>1137</v>
      </c>
      <c r="E427" s="44" t="s">
        <v>4083</v>
      </c>
      <c r="F427" s="44" t="s">
        <v>3983</v>
      </c>
      <c r="G427" s="44" t="s">
        <v>4084</v>
      </c>
      <c r="H427" s="44" t="s">
        <v>12</v>
      </c>
      <c r="I427" s="44" t="s">
        <v>113</v>
      </c>
      <c r="J427" s="44" t="s">
        <v>891</v>
      </c>
      <c r="K427" s="43">
        <v>9365</v>
      </c>
      <c r="L427" s="44" t="s">
        <v>892</v>
      </c>
      <c r="M427" s="44" t="s">
        <v>4548</v>
      </c>
      <c r="N427" s="44" t="s">
        <v>4534</v>
      </c>
      <c r="O427" s="44" t="s">
        <v>4524</v>
      </c>
      <c r="P427" s="44" t="s">
        <v>33</v>
      </c>
      <c r="Q427" s="45">
        <v>43635</v>
      </c>
      <c r="R427" s="45">
        <v>44012</v>
      </c>
      <c r="S427" s="46">
        <v>330000</v>
      </c>
      <c r="T427" s="64">
        <v>124964.9</v>
      </c>
      <c r="U427" s="46">
        <v>124964.9</v>
      </c>
      <c r="V427" s="64">
        <v>39624</v>
      </c>
      <c r="W427" s="46">
        <v>165000</v>
      </c>
      <c r="X427" s="46">
        <v>165000</v>
      </c>
      <c r="Y427" s="64">
        <v>411.1</v>
      </c>
      <c r="Z427" s="42">
        <v>4</v>
      </c>
      <c r="AA427" s="65">
        <f t="shared" si="5"/>
        <v>3.1143939393939396E-4</v>
      </c>
    </row>
    <row r="428" spans="1:27" x14ac:dyDescent="0.35">
      <c r="A428" s="42">
        <v>2021</v>
      </c>
      <c r="B428" s="43">
        <v>8075</v>
      </c>
      <c r="C428" s="44" t="s">
        <v>1325</v>
      </c>
      <c r="D428" s="44" t="s">
        <v>1137</v>
      </c>
      <c r="E428" s="44" t="s">
        <v>3579</v>
      </c>
      <c r="F428" s="44" t="s">
        <v>925</v>
      </c>
      <c r="G428" s="44" t="s">
        <v>3580</v>
      </c>
      <c r="H428" s="44" t="s">
        <v>12</v>
      </c>
      <c r="I428" s="44" t="s">
        <v>113</v>
      </c>
      <c r="J428" s="44" t="s">
        <v>32</v>
      </c>
      <c r="K428" s="43">
        <v>9351</v>
      </c>
      <c r="L428" s="44" t="s">
        <v>34</v>
      </c>
      <c r="M428" s="44" t="s">
        <v>4548</v>
      </c>
      <c r="N428" s="44" t="s">
        <v>4534</v>
      </c>
      <c r="O428" s="44" t="s">
        <v>4522</v>
      </c>
      <c r="P428" s="44" t="s">
        <v>927</v>
      </c>
      <c r="Q428" s="45">
        <v>43264</v>
      </c>
      <c r="R428" s="45">
        <v>44074</v>
      </c>
      <c r="S428" s="46">
        <v>100000</v>
      </c>
      <c r="T428" s="64">
        <v>99819.06</v>
      </c>
      <c r="U428" s="46">
        <v>0</v>
      </c>
      <c r="V428" s="64">
        <v>0</v>
      </c>
      <c r="W428" s="46">
        <v>100000</v>
      </c>
      <c r="X428" s="46">
        <v>0</v>
      </c>
      <c r="Y428" s="64">
        <v>180.94</v>
      </c>
      <c r="Z428" s="42">
        <v>6</v>
      </c>
      <c r="AA428" s="65">
        <f t="shared" si="5"/>
        <v>3.0156666666666666E-4</v>
      </c>
    </row>
    <row r="429" spans="1:27" x14ac:dyDescent="0.35">
      <c r="A429" s="42">
        <v>2020</v>
      </c>
      <c r="B429" s="43">
        <v>7113</v>
      </c>
      <c r="C429" s="44" t="s">
        <v>813</v>
      </c>
      <c r="D429" s="44" t="s">
        <v>798</v>
      </c>
      <c r="E429" s="44" t="s">
        <v>2948</v>
      </c>
      <c r="F429" s="44" t="s">
        <v>2949</v>
      </c>
      <c r="G429" s="44" t="s">
        <v>2950</v>
      </c>
      <c r="H429" s="44" t="s">
        <v>12</v>
      </c>
      <c r="I429" s="44" t="s">
        <v>113</v>
      </c>
      <c r="J429" s="44" t="s">
        <v>2951</v>
      </c>
      <c r="K429" s="43">
        <v>9352</v>
      </c>
      <c r="L429" s="44" t="s">
        <v>78</v>
      </c>
      <c r="M429" s="44" t="s">
        <v>4548</v>
      </c>
      <c r="N429" s="44" t="s">
        <v>4534</v>
      </c>
      <c r="O429" s="44" t="s">
        <v>4523</v>
      </c>
      <c r="P429" s="44" t="s">
        <v>2952</v>
      </c>
      <c r="Q429" s="45">
        <v>42776</v>
      </c>
      <c r="R429" s="45">
        <v>44012</v>
      </c>
      <c r="S429" s="46">
        <v>600000</v>
      </c>
      <c r="T429" s="64">
        <v>596632.93000000005</v>
      </c>
      <c r="U429" s="46">
        <v>92254.2</v>
      </c>
      <c r="V429" s="64">
        <v>2710</v>
      </c>
      <c r="W429" s="46">
        <v>600000</v>
      </c>
      <c r="X429" s="46">
        <v>0</v>
      </c>
      <c r="Y429" s="64">
        <v>657.07</v>
      </c>
      <c r="Z429" s="42">
        <v>4</v>
      </c>
      <c r="AA429" s="65">
        <f t="shared" ref="AA429:AA469" si="6">(Y429/S429)/Z429</f>
        <v>2.7377916666666667E-4</v>
      </c>
    </row>
    <row r="430" spans="1:27" x14ac:dyDescent="0.35">
      <c r="A430" s="42">
        <v>2020</v>
      </c>
      <c r="B430" s="43">
        <v>8072</v>
      </c>
      <c r="C430" s="44" t="s">
        <v>111</v>
      </c>
      <c r="D430" s="44" t="s">
        <v>1137</v>
      </c>
      <c r="E430" s="44" t="s">
        <v>3477</v>
      </c>
      <c r="F430" s="44" t="s">
        <v>3478</v>
      </c>
      <c r="G430" s="44" t="s">
        <v>3479</v>
      </c>
      <c r="H430" s="44" t="s">
        <v>12</v>
      </c>
      <c r="I430" s="44" t="s">
        <v>113</v>
      </c>
      <c r="J430" s="44" t="s">
        <v>3259</v>
      </c>
      <c r="K430" s="43">
        <v>9354</v>
      </c>
      <c r="L430" s="44" t="s">
        <v>132</v>
      </c>
      <c r="M430" s="44" t="s">
        <v>4548</v>
      </c>
      <c r="N430" s="44" t="s">
        <v>4534</v>
      </c>
      <c r="O430" s="44" t="s">
        <v>4519</v>
      </c>
      <c r="P430" s="44" t="s">
        <v>17</v>
      </c>
      <c r="Q430" s="45">
        <v>43192</v>
      </c>
      <c r="R430" s="45">
        <v>43921</v>
      </c>
      <c r="S430" s="46">
        <v>250000</v>
      </c>
      <c r="T430" s="64">
        <v>200801.07</v>
      </c>
      <c r="U430" s="46">
        <v>56464.02</v>
      </c>
      <c r="V430" s="64">
        <v>49145.07</v>
      </c>
      <c r="W430" s="46">
        <v>250000</v>
      </c>
      <c r="X430" s="46">
        <v>0</v>
      </c>
      <c r="Y430" s="64">
        <v>53.86</v>
      </c>
      <c r="Z430" s="42">
        <v>1</v>
      </c>
      <c r="AA430" s="65">
        <f t="shared" si="6"/>
        <v>2.1544000000000001E-4</v>
      </c>
    </row>
    <row r="431" spans="1:27" x14ac:dyDescent="0.35">
      <c r="A431" s="42">
        <v>2020</v>
      </c>
      <c r="B431" s="43">
        <v>7653</v>
      </c>
      <c r="C431" s="44" t="s">
        <v>1314</v>
      </c>
      <c r="D431" s="44" t="s">
        <v>1129</v>
      </c>
      <c r="E431" s="44" t="s">
        <v>2966</v>
      </c>
      <c r="F431" s="44" t="s">
        <v>2508</v>
      </c>
      <c r="G431" s="44" t="s">
        <v>2967</v>
      </c>
      <c r="H431" s="44" t="s">
        <v>12</v>
      </c>
      <c r="I431" s="44" t="s">
        <v>113</v>
      </c>
      <c r="J431" s="44" t="s">
        <v>38</v>
      </c>
      <c r="K431" s="43">
        <v>9364</v>
      </c>
      <c r="L431" s="44" t="s">
        <v>39</v>
      </c>
      <c r="M431" s="44" t="s">
        <v>4548</v>
      </c>
      <c r="N431" s="44" t="s">
        <v>4534</v>
      </c>
      <c r="O431" s="44" t="s">
        <v>4525</v>
      </c>
      <c r="P431" s="44" t="s">
        <v>384</v>
      </c>
      <c r="Q431" s="45">
        <v>42785</v>
      </c>
      <c r="R431" s="45">
        <v>44012</v>
      </c>
      <c r="S431" s="46">
        <v>150000</v>
      </c>
      <c r="T431" s="64">
        <v>102962.11</v>
      </c>
      <c r="U431" s="46">
        <v>28.91</v>
      </c>
      <c r="V431" s="64">
        <v>46927.67</v>
      </c>
      <c r="W431" s="46">
        <v>150000</v>
      </c>
      <c r="X431" s="46">
        <v>0</v>
      </c>
      <c r="Y431" s="64">
        <v>110.22</v>
      </c>
      <c r="Z431" s="42">
        <v>4</v>
      </c>
      <c r="AA431" s="65">
        <f t="shared" si="6"/>
        <v>1.8369999999999999E-4</v>
      </c>
    </row>
    <row r="432" spans="1:27" x14ac:dyDescent="0.35">
      <c r="A432" s="42">
        <v>2020</v>
      </c>
      <c r="B432" s="43">
        <v>8084</v>
      </c>
      <c r="C432" s="44" t="s">
        <v>934</v>
      </c>
      <c r="D432" s="44" t="s">
        <v>1137</v>
      </c>
      <c r="E432" s="44" t="s">
        <v>3532</v>
      </c>
      <c r="F432" s="44" t="s">
        <v>3533</v>
      </c>
      <c r="G432" s="44" t="s">
        <v>3534</v>
      </c>
      <c r="H432" s="44" t="s">
        <v>12</v>
      </c>
      <c r="I432" s="44" t="s">
        <v>113</v>
      </c>
      <c r="J432" s="44" t="s">
        <v>3535</v>
      </c>
      <c r="K432" s="43">
        <v>9251</v>
      </c>
      <c r="L432" s="44" t="s">
        <v>3536</v>
      </c>
      <c r="M432" s="44" t="s">
        <v>4539</v>
      </c>
      <c r="N432" s="44" t="s">
        <v>4538</v>
      </c>
      <c r="O432" s="44" t="s">
        <v>4520</v>
      </c>
      <c r="P432" s="44" t="s">
        <v>707</v>
      </c>
      <c r="Q432" s="45">
        <v>43222</v>
      </c>
      <c r="R432" s="45">
        <v>44012</v>
      </c>
      <c r="S432" s="46">
        <v>125000</v>
      </c>
      <c r="T432" s="64">
        <v>81870.62</v>
      </c>
      <c r="U432" s="46">
        <v>48983.59</v>
      </c>
      <c r="V432" s="64">
        <v>43044</v>
      </c>
      <c r="W432" s="46">
        <v>125000</v>
      </c>
      <c r="X432" s="46">
        <v>0</v>
      </c>
      <c r="Y432" s="64">
        <v>85.38</v>
      </c>
      <c r="Z432" s="42">
        <v>4</v>
      </c>
      <c r="AA432" s="65">
        <f t="shared" si="6"/>
        <v>1.7076E-4</v>
      </c>
    </row>
    <row r="433" spans="1:27" x14ac:dyDescent="0.35">
      <c r="A433" s="42">
        <v>2020</v>
      </c>
      <c r="B433" s="43">
        <v>8386</v>
      </c>
      <c r="C433" s="44" t="s">
        <v>1356</v>
      </c>
      <c r="D433" s="44" t="s">
        <v>1149</v>
      </c>
      <c r="E433" s="44" t="s">
        <v>3596</v>
      </c>
      <c r="F433" s="44" t="s">
        <v>3261</v>
      </c>
      <c r="G433" s="44" t="s">
        <v>3597</v>
      </c>
      <c r="H433" s="44" t="s">
        <v>12</v>
      </c>
      <c r="I433" s="44" t="s">
        <v>113</v>
      </c>
      <c r="J433" s="44" t="s">
        <v>1077</v>
      </c>
      <c r="K433" s="43">
        <v>9350</v>
      </c>
      <c r="L433" s="44" t="s">
        <v>145</v>
      </c>
      <c r="M433" s="44" t="s">
        <v>4548</v>
      </c>
      <c r="N433" s="44" t="s">
        <v>4534</v>
      </c>
      <c r="O433" s="44" t="s">
        <v>4522</v>
      </c>
      <c r="P433" s="44" t="s">
        <v>812</v>
      </c>
      <c r="Q433" s="45">
        <v>43291</v>
      </c>
      <c r="R433" s="45">
        <v>44012</v>
      </c>
      <c r="S433" s="46">
        <v>300000</v>
      </c>
      <c r="T433" s="64">
        <v>299606.21000000002</v>
      </c>
      <c r="U433" s="46">
        <v>39808.65</v>
      </c>
      <c r="V433" s="64">
        <v>215</v>
      </c>
      <c r="W433" s="46">
        <v>300000</v>
      </c>
      <c r="X433" s="46">
        <v>0</v>
      </c>
      <c r="Y433" s="64">
        <v>178.79</v>
      </c>
      <c r="Z433" s="42">
        <v>4</v>
      </c>
      <c r="AA433" s="65">
        <f t="shared" si="6"/>
        <v>1.4899166666666665E-4</v>
      </c>
    </row>
    <row r="434" spans="1:27" x14ac:dyDescent="0.35">
      <c r="A434" s="42">
        <v>2021</v>
      </c>
      <c r="B434" s="43">
        <v>8077</v>
      </c>
      <c r="C434" s="44" t="s">
        <v>1303</v>
      </c>
      <c r="D434" s="44" t="s">
        <v>1137</v>
      </c>
      <c r="E434" s="44" t="s">
        <v>4058</v>
      </c>
      <c r="F434" s="44" t="s">
        <v>4059</v>
      </c>
      <c r="G434" s="44" t="s">
        <v>4060</v>
      </c>
      <c r="H434" s="44" t="s">
        <v>12</v>
      </c>
      <c r="I434" s="44" t="s">
        <v>113</v>
      </c>
      <c r="J434" s="44" t="s">
        <v>4061</v>
      </c>
      <c r="K434" s="43">
        <v>9353</v>
      </c>
      <c r="L434" s="44" t="s">
        <v>989</v>
      </c>
      <c r="M434" s="44" t="s">
        <v>4548</v>
      </c>
      <c r="N434" s="44" t="s">
        <v>4534</v>
      </c>
      <c r="O434" s="44" t="s">
        <v>4525</v>
      </c>
      <c r="P434" s="44" t="s">
        <v>99</v>
      </c>
      <c r="Q434" s="45">
        <v>43626</v>
      </c>
      <c r="R434" s="45">
        <v>44074</v>
      </c>
      <c r="S434" s="46">
        <v>250000</v>
      </c>
      <c r="T434" s="64">
        <v>174629.89</v>
      </c>
      <c r="U434" s="46">
        <v>174629.89</v>
      </c>
      <c r="V434" s="64">
        <v>75174.87</v>
      </c>
      <c r="W434" s="46">
        <v>250000</v>
      </c>
      <c r="X434" s="46">
        <v>0</v>
      </c>
      <c r="Y434" s="64">
        <v>195.24</v>
      </c>
      <c r="Z434" s="42">
        <v>6</v>
      </c>
      <c r="AA434" s="65">
        <f t="shared" si="6"/>
        <v>1.3016000000000001E-4</v>
      </c>
    </row>
    <row r="435" spans="1:27" x14ac:dyDescent="0.35">
      <c r="A435" s="42">
        <v>2020</v>
      </c>
      <c r="B435" s="43">
        <v>8081</v>
      </c>
      <c r="C435" s="44" t="s">
        <v>993</v>
      </c>
      <c r="D435" s="44" t="s">
        <v>1137</v>
      </c>
      <c r="E435" s="44" t="s">
        <v>3623</v>
      </c>
      <c r="F435" s="44" t="s">
        <v>878</v>
      </c>
      <c r="G435" s="44" t="s">
        <v>3077</v>
      </c>
      <c r="H435" s="44" t="s">
        <v>12</v>
      </c>
      <c r="I435" s="44" t="s">
        <v>113</v>
      </c>
      <c r="J435" s="44" t="s">
        <v>3384</v>
      </c>
      <c r="K435" s="43">
        <v>8123</v>
      </c>
      <c r="L435" s="44" t="s">
        <v>115</v>
      </c>
      <c r="M435" s="44" t="s">
        <v>4533</v>
      </c>
      <c r="N435" s="44" t="s">
        <v>4534</v>
      </c>
      <c r="O435" s="44" t="s">
        <v>4524</v>
      </c>
      <c r="P435" s="44" t="s">
        <v>33</v>
      </c>
      <c r="Q435" s="45">
        <v>43318</v>
      </c>
      <c r="R435" s="45">
        <v>44012</v>
      </c>
      <c r="S435" s="46">
        <v>400000</v>
      </c>
      <c r="T435" s="64">
        <v>273844.71000000002</v>
      </c>
      <c r="U435" s="46">
        <v>96399.43</v>
      </c>
      <c r="V435" s="64">
        <v>125954.98</v>
      </c>
      <c r="W435" s="46">
        <v>400000</v>
      </c>
      <c r="X435" s="46">
        <v>0</v>
      </c>
      <c r="Y435" s="64">
        <v>200.31</v>
      </c>
      <c r="Z435" s="42">
        <v>4</v>
      </c>
      <c r="AA435" s="65">
        <f t="shared" si="6"/>
        <v>1.2519374999999999E-4</v>
      </c>
    </row>
    <row r="436" spans="1:27" x14ac:dyDescent="0.35">
      <c r="A436" s="42">
        <v>2020</v>
      </c>
      <c r="B436" s="43">
        <v>8072</v>
      </c>
      <c r="C436" s="44" t="s">
        <v>1281</v>
      </c>
      <c r="D436" s="44" t="s">
        <v>1137</v>
      </c>
      <c r="E436" s="44" t="s">
        <v>3671</v>
      </c>
      <c r="F436" s="44" t="s">
        <v>3672</v>
      </c>
      <c r="G436" s="44" t="s">
        <v>3673</v>
      </c>
      <c r="H436" s="44" t="s">
        <v>12</v>
      </c>
      <c r="I436" s="44" t="s">
        <v>113</v>
      </c>
      <c r="J436" s="44" t="s">
        <v>3674</v>
      </c>
      <c r="K436" s="43">
        <v>9268</v>
      </c>
      <c r="L436" s="44" t="s">
        <v>1527</v>
      </c>
      <c r="M436" s="44" t="s">
        <v>4547</v>
      </c>
      <c r="N436" s="44" t="s">
        <v>4534</v>
      </c>
      <c r="O436" s="44" t="s">
        <v>4519</v>
      </c>
      <c r="P436" s="44" t="s">
        <v>17</v>
      </c>
      <c r="Q436" s="45">
        <v>43363</v>
      </c>
      <c r="R436" s="45">
        <v>44012</v>
      </c>
      <c r="S436" s="46">
        <v>1125000</v>
      </c>
      <c r="T436" s="64">
        <v>1094229.33</v>
      </c>
      <c r="U436" s="46">
        <v>208009.31</v>
      </c>
      <c r="V436" s="64">
        <v>30306</v>
      </c>
      <c r="W436" s="46">
        <v>1125000</v>
      </c>
      <c r="X436" s="46">
        <v>0</v>
      </c>
      <c r="Y436" s="64">
        <v>464.67</v>
      </c>
      <c r="Z436" s="42">
        <v>4</v>
      </c>
      <c r="AA436" s="65">
        <f t="shared" si="6"/>
        <v>1.0326E-4</v>
      </c>
    </row>
    <row r="437" spans="1:27" x14ac:dyDescent="0.35">
      <c r="A437" s="42">
        <v>2020</v>
      </c>
      <c r="B437" s="43">
        <v>8338</v>
      </c>
      <c r="C437" s="44" t="s">
        <v>1352</v>
      </c>
      <c r="D437" s="44" t="s">
        <v>1146</v>
      </c>
      <c r="E437" s="44" t="s">
        <v>3964</v>
      </c>
      <c r="F437" s="44" t="s">
        <v>3965</v>
      </c>
      <c r="G437" s="44" t="s">
        <v>3966</v>
      </c>
      <c r="H437" s="44" t="s">
        <v>12</v>
      </c>
      <c r="I437" s="44" t="s">
        <v>113</v>
      </c>
      <c r="J437" s="44" t="s">
        <v>3618</v>
      </c>
      <c r="K437" s="43">
        <v>8123</v>
      </c>
      <c r="L437" s="44" t="s">
        <v>115</v>
      </c>
      <c r="M437" s="44" t="s">
        <v>4533</v>
      </c>
      <c r="N437" s="44" t="s">
        <v>4534</v>
      </c>
      <c r="O437" s="44" t="s">
        <v>4524</v>
      </c>
      <c r="P437" s="44" t="s">
        <v>33</v>
      </c>
      <c r="Q437" s="45">
        <v>43584</v>
      </c>
      <c r="R437" s="45">
        <v>44012</v>
      </c>
      <c r="S437" s="46">
        <v>125000</v>
      </c>
      <c r="T437" s="64">
        <v>117151.56</v>
      </c>
      <c r="U437" s="46">
        <v>63497.74</v>
      </c>
      <c r="V437" s="64">
        <v>7797.68</v>
      </c>
      <c r="W437" s="46">
        <v>125000</v>
      </c>
      <c r="X437" s="46">
        <v>0</v>
      </c>
      <c r="Y437" s="64">
        <v>50.76</v>
      </c>
      <c r="Z437" s="42">
        <v>4</v>
      </c>
      <c r="AA437" s="65">
        <f t="shared" si="6"/>
        <v>1.0151999999999999E-4</v>
      </c>
    </row>
    <row r="438" spans="1:27" x14ac:dyDescent="0.35">
      <c r="A438" s="42">
        <v>2020</v>
      </c>
      <c r="B438" s="43">
        <v>8075</v>
      </c>
      <c r="C438" s="44" t="s">
        <v>1325</v>
      </c>
      <c r="D438" s="44" t="s">
        <v>1137</v>
      </c>
      <c r="E438" s="44" t="s">
        <v>3530</v>
      </c>
      <c r="F438" s="44" t="s">
        <v>925</v>
      </c>
      <c r="G438" s="44" t="s">
        <v>3531</v>
      </c>
      <c r="H438" s="44" t="s">
        <v>12</v>
      </c>
      <c r="I438" s="44" t="s">
        <v>113</v>
      </c>
      <c r="J438" s="44" t="s">
        <v>32</v>
      </c>
      <c r="K438" s="43">
        <v>9351</v>
      </c>
      <c r="L438" s="44" t="s">
        <v>34</v>
      </c>
      <c r="M438" s="44" t="s">
        <v>4548</v>
      </c>
      <c r="N438" s="44" t="s">
        <v>4534</v>
      </c>
      <c r="O438" s="44" t="s">
        <v>4522</v>
      </c>
      <c r="P438" s="44" t="s">
        <v>927</v>
      </c>
      <c r="Q438" s="45">
        <v>43217</v>
      </c>
      <c r="R438" s="45">
        <v>44012</v>
      </c>
      <c r="S438" s="46">
        <v>160000</v>
      </c>
      <c r="T438" s="64">
        <v>150872.74</v>
      </c>
      <c r="U438" s="46">
        <v>28879.24</v>
      </c>
      <c r="V438" s="64">
        <v>9072</v>
      </c>
      <c r="W438" s="46">
        <v>160000</v>
      </c>
      <c r="X438" s="46">
        <v>0</v>
      </c>
      <c r="Y438" s="64">
        <v>55.26</v>
      </c>
      <c r="Z438" s="42">
        <v>4</v>
      </c>
      <c r="AA438" s="65">
        <f t="shared" si="6"/>
        <v>8.6343749999999995E-5</v>
      </c>
    </row>
    <row r="439" spans="1:27" x14ac:dyDescent="0.35">
      <c r="A439" s="42">
        <v>2020</v>
      </c>
      <c r="B439" s="43">
        <v>7320</v>
      </c>
      <c r="C439" s="44" t="s">
        <v>934</v>
      </c>
      <c r="D439" s="44" t="s">
        <v>901</v>
      </c>
      <c r="E439" s="44" t="s">
        <v>3059</v>
      </c>
      <c r="F439" s="44" t="s">
        <v>3060</v>
      </c>
      <c r="G439" s="44" t="s">
        <v>3061</v>
      </c>
      <c r="H439" s="44" t="s">
        <v>12</v>
      </c>
      <c r="I439" s="44" t="s">
        <v>113</v>
      </c>
      <c r="J439" s="44" t="s">
        <v>2268</v>
      </c>
      <c r="K439" s="43">
        <v>9364</v>
      </c>
      <c r="L439" s="44" t="s">
        <v>39</v>
      </c>
      <c r="M439" s="44" t="s">
        <v>4548</v>
      </c>
      <c r="N439" s="44" t="s">
        <v>4534</v>
      </c>
      <c r="O439" s="44" t="s">
        <v>4525</v>
      </c>
      <c r="P439" s="44" t="s">
        <v>121</v>
      </c>
      <c r="Q439" s="45">
        <v>42898</v>
      </c>
      <c r="R439" s="45">
        <v>44012</v>
      </c>
      <c r="S439" s="46">
        <v>200000</v>
      </c>
      <c r="T439" s="64">
        <v>198012</v>
      </c>
      <c r="U439" s="46">
        <v>25471.62</v>
      </c>
      <c r="V439" s="64">
        <v>1953.61</v>
      </c>
      <c r="W439" s="46">
        <v>200000</v>
      </c>
      <c r="X439" s="46">
        <v>0</v>
      </c>
      <c r="Y439" s="64">
        <v>34.39</v>
      </c>
      <c r="Z439" s="42">
        <v>4</v>
      </c>
      <c r="AA439" s="65">
        <f t="shared" si="6"/>
        <v>4.2987500000000001E-5</v>
      </c>
    </row>
    <row r="440" spans="1:27" x14ac:dyDescent="0.35">
      <c r="A440" s="42">
        <v>2020</v>
      </c>
      <c r="B440" s="43">
        <v>8213</v>
      </c>
      <c r="C440" s="44" t="s">
        <v>1340</v>
      </c>
      <c r="D440" s="44" t="s">
        <v>1139</v>
      </c>
      <c r="E440" s="44" t="s">
        <v>3424</v>
      </c>
      <c r="F440" s="44" t="s">
        <v>3425</v>
      </c>
      <c r="G440" s="44" t="s">
        <v>3426</v>
      </c>
      <c r="H440" s="44" t="s">
        <v>12</v>
      </c>
      <c r="I440" s="44" t="s">
        <v>113</v>
      </c>
      <c r="J440" s="44" t="s">
        <v>804</v>
      </c>
      <c r="K440" s="43">
        <v>9830</v>
      </c>
      <c r="L440" s="44" t="s">
        <v>53</v>
      </c>
      <c r="M440" s="44" t="s">
        <v>4548</v>
      </c>
      <c r="N440" s="44" t="s">
        <v>4534</v>
      </c>
      <c r="O440" s="44" t="s">
        <v>4520</v>
      </c>
      <c r="P440" s="44" t="s">
        <v>721</v>
      </c>
      <c r="Q440" s="45">
        <v>43178</v>
      </c>
      <c r="R440" s="45">
        <v>44012</v>
      </c>
      <c r="S440" s="46">
        <v>150000</v>
      </c>
      <c r="T440" s="64">
        <v>147179.39000000001</v>
      </c>
      <c r="U440" s="46">
        <v>59729.43</v>
      </c>
      <c r="V440" s="64">
        <v>2800</v>
      </c>
      <c r="W440" s="46">
        <v>150000</v>
      </c>
      <c r="X440" s="46">
        <v>0</v>
      </c>
      <c r="Y440" s="64">
        <v>20.61</v>
      </c>
      <c r="Z440" s="42">
        <v>4</v>
      </c>
      <c r="AA440" s="65">
        <f t="shared" si="6"/>
        <v>3.4350000000000001E-5</v>
      </c>
    </row>
    <row r="441" spans="1:27" x14ac:dyDescent="0.35">
      <c r="A441" s="42">
        <v>2021</v>
      </c>
      <c r="B441" s="43">
        <v>7309</v>
      </c>
      <c r="C441" s="44" t="s">
        <v>900</v>
      </c>
      <c r="D441" s="44" t="s">
        <v>901</v>
      </c>
      <c r="E441" s="44" t="s">
        <v>2528</v>
      </c>
      <c r="F441" s="44" t="s">
        <v>2529</v>
      </c>
      <c r="G441" s="44" t="s">
        <v>2530</v>
      </c>
      <c r="H441" s="44" t="s">
        <v>12</v>
      </c>
      <c r="I441" s="44" t="s">
        <v>113</v>
      </c>
      <c r="J441" s="44" t="s">
        <v>2531</v>
      </c>
      <c r="K441" s="43">
        <v>9778</v>
      </c>
      <c r="L441" s="44" t="s">
        <v>355</v>
      </c>
      <c r="M441" s="44" t="s">
        <v>4528</v>
      </c>
      <c r="N441" s="44" t="s">
        <v>4529</v>
      </c>
      <c r="O441" s="44" t="s">
        <v>4524</v>
      </c>
      <c r="P441" s="44" t="s">
        <v>33</v>
      </c>
      <c r="Q441" s="45">
        <v>42401</v>
      </c>
      <c r="R441" s="45">
        <v>44196</v>
      </c>
      <c r="S441" s="46">
        <v>2312615</v>
      </c>
      <c r="T441" s="64">
        <v>2289686.56</v>
      </c>
      <c r="U441" s="46">
        <v>406586.49</v>
      </c>
      <c r="V441" s="64">
        <v>22400</v>
      </c>
      <c r="W441" s="46">
        <v>2312615</v>
      </c>
      <c r="X441" s="46">
        <v>0</v>
      </c>
      <c r="Y441" s="64">
        <v>528.44000000000005</v>
      </c>
      <c r="Z441" s="42">
        <v>10</v>
      </c>
      <c r="AA441" s="65">
        <f t="shared" si="6"/>
        <v>2.2850323119066513E-5</v>
      </c>
    </row>
    <row r="442" spans="1:27" x14ac:dyDescent="0.35">
      <c r="A442" s="42">
        <v>2021</v>
      </c>
      <c r="B442" s="43">
        <v>8084</v>
      </c>
      <c r="C442" s="44" t="s">
        <v>934</v>
      </c>
      <c r="D442" s="44" t="s">
        <v>1137</v>
      </c>
      <c r="E442" s="44" t="s">
        <v>3413</v>
      </c>
      <c r="F442" s="44" t="s">
        <v>3414</v>
      </c>
      <c r="G442" s="44" t="s">
        <v>3415</v>
      </c>
      <c r="H442" s="44" t="s">
        <v>12</v>
      </c>
      <c r="I442" s="44" t="s">
        <v>113</v>
      </c>
      <c r="J442" s="44" t="s">
        <v>3416</v>
      </c>
      <c r="K442" s="43">
        <v>9340</v>
      </c>
      <c r="L442" s="44" t="s">
        <v>182</v>
      </c>
      <c r="M442" s="44" t="s">
        <v>4537</v>
      </c>
      <c r="N442" s="44" t="s">
        <v>4538</v>
      </c>
      <c r="O442" s="44" t="s">
        <v>4519</v>
      </c>
      <c r="P442" s="44" t="s">
        <v>1531</v>
      </c>
      <c r="Q442" s="45">
        <v>43164</v>
      </c>
      <c r="R442" s="45">
        <v>44058</v>
      </c>
      <c r="S442" s="46">
        <v>250000</v>
      </c>
      <c r="T442" s="64">
        <v>238702.67</v>
      </c>
      <c r="U442" s="46">
        <v>46573.42</v>
      </c>
      <c r="V442" s="64">
        <v>11263.08</v>
      </c>
      <c r="W442" s="46">
        <v>250000</v>
      </c>
      <c r="X442" s="46">
        <v>0</v>
      </c>
      <c r="Y442" s="64">
        <v>34.25</v>
      </c>
      <c r="Z442" s="42">
        <v>6</v>
      </c>
      <c r="AA442" s="65">
        <f t="shared" si="6"/>
        <v>2.2833333333333334E-5</v>
      </c>
    </row>
    <row r="443" spans="1:27" x14ac:dyDescent="0.35">
      <c r="A443" s="42">
        <v>2020</v>
      </c>
      <c r="B443" s="43">
        <v>8078</v>
      </c>
      <c r="C443" s="44" t="s">
        <v>1283</v>
      </c>
      <c r="D443" s="44" t="s">
        <v>1137</v>
      </c>
      <c r="E443" s="44" t="s">
        <v>3369</v>
      </c>
      <c r="F443" s="44" t="s">
        <v>3370</v>
      </c>
      <c r="G443" s="44" t="s">
        <v>3371</v>
      </c>
      <c r="H443" s="44" t="s">
        <v>12</v>
      </c>
      <c r="I443" s="44" t="s">
        <v>113</v>
      </c>
      <c r="J443" s="44" t="s">
        <v>3372</v>
      </c>
      <c r="K443" s="43">
        <v>9360</v>
      </c>
      <c r="L443" s="44" t="s">
        <v>3374</v>
      </c>
      <c r="M443" s="44" t="s">
        <v>4545</v>
      </c>
      <c r="N443" s="44" t="s">
        <v>4534</v>
      </c>
      <c r="O443" s="44" t="s">
        <v>4522</v>
      </c>
      <c r="P443" s="44" t="s">
        <v>3373</v>
      </c>
      <c r="Q443" s="45">
        <v>43146</v>
      </c>
      <c r="R443" s="45">
        <v>43921</v>
      </c>
      <c r="S443" s="46">
        <v>293000</v>
      </c>
      <c r="T443" s="64">
        <v>276541.62</v>
      </c>
      <c r="U443" s="46">
        <v>28046.35</v>
      </c>
      <c r="V443" s="64">
        <v>16456.03</v>
      </c>
      <c r="W443" s="46">
        <v>293000</v>
      </c>
      <c r="X443" s="46">
        <v>0</v>
      </c>
      <c r="Y443" s="64">
        <v>2.35</v>
      </c>
      <c r="Z443" s="42">
        <v>1</v>
      </c>
      <c r="AA443" s="65">
        <f t="shared" si="6"/>
        <v>8.0204778156996596E-6</v>
      </c>
    </row>
    <row r="444" spans="1:27" x14ac:dyDescent="0.35">
      <c r="A444" s="42">
        <v>2021</v>
      </c>
      <c r="B444" s="43">
        <v>8743</v>
      </c>
      <c r="C444" s="44" t="s">
        <v>1380</v>
      </c>
      <c r="D444" s="44" t="s">
        <v>1137</v>
      </c>
      <c r="E444" s="44" t="s">
        <v>3645</v>
      </c>
      <c r="F444" s="44" t="s">
        <v>2854</v>
      </c>
      <c r="G444" s="44" t="s">
        <v>3646</v>
      </c>
      <c r="H444" s="44" t="s">
        <v>12</v>
      </c>
      <c r="I444" s="44" t="s">
        <v>113</v>
      </c>
      <c r="J444" s="44" t="s">
        <v>3647</v>
      </c>
      <c r="K444" s="43">
        <v>9389</v>
      </c>
      <c r="L444" s="44" t="s">
        <v>1026</v>
      </c>
      <c r="M444" s="44" t="s">
        <v>4549</v>
      </c>
      <c r="N444" s="44" t="s">
        <v>4534</v>
      </c>
      <c r="O444" s="44" t="s">
        <v>4519</v>
      </c>
      <c r="P444" s="44" t="s">
        <v>2857</v>
      </c>
      <c r="Q444" s="45">
        <v>43333</v>
      </c>
      <c r="R444" s="45">
        <v>44074</v>
      </c>
      <c r="S444" s="46">
        <v>200000</v>
      </c>
      <c r="T444" s="64">
        <v>39111.519999999997</v>
      </c>
      <c r="U444" s="46">
        <v>42513.15</v>
      </c>
      <c r="V444" s="64">
        <v>20887.689999999999</v>
      </c>
      <c r="W444" s="46">
        <v>60000</v>
      </c>
      <c r="X444" s="46">
        <v>140000</v>
      </c>
      <c r="Y444" s="64">
        <v>0.79</v>
      </c>
      <c r="Z444" s="42">
        <v>6</v>
      </c>
      <c r="AA444" s="65">
        <f t="shared" si="6"/>
        <v>6.5833333333333342E-7</v>
      </c>
    </row>
    <row r="445" spans="1:27" x14ac:dyDescent="0.35">
      <c r="A445" s="42">
        <v>2022</v>
      </c>
      <c r="B445" s="43">
        <v>9046</v>
      </c>
      <c r="C445" s="44" t="s">
        <v>1409</v>
      </c>
      <c r="D445" s="44" t="s">
        <v>1155</v>
      </c>
      <c r="E445" s="44" t="s">
        <v>4066</v>
      </c>
      <c r="F445" s="44" t="s">
        <v>2508</v>
      </c>
      <c r="G445" s="44" t="s">
        <v>4067</v>
      </c>
      <c r="H445" s="44" t="s">
        <v>5</v>
      </c>
      <c r="I445" s="44" t="s">
        <v>113</v>
      </c>
      <c r="J445" s="44" t="s">
        <v>38</v>
      </c>
      <c r="K445" s="43">
        <v>9364</v>
      </c>
      <c r="L445" s="44" t="s">
        <v>39</v>
      </c>
      <c r="M445" s="44" t="s">
        <v>4548</v>
      </c>
      <c r="N445" s="44" t="s">
        <v>4534</v>
      </c>
      <c r="O445" s="44" t="s">
        <v>4525</v>
      </c>
      <c r="P445" s="44" t="s">
        <v>384</v>
      </c>
      <c r="Q445" s="45">
        <v>43685</v>
      </c>
      <c r="R445" s="45">
        <v>44561</v>
      </c>
      <c r="S445" s="46">
        <v>491879</v>
      </c>
      <c r="T445" s="64">
        <v>0</v>
      </c>
      <c r="U445" s="46">
        <v>0</v>
      </c>
      <c r="V445" s="64">
        <v>491879</v>
      </c>
      <c r="W445" s="46">
        <v>491879</v>
      </c>
      <c r="X445" s="46">
        <v>0</v>
      </c>
      <c r="Y445" s="64">
        <v>0</v>
      </c>
      <c r="Z445" s="42">
        <v>22</v>
      </c>
      <c r="AA445" s="65">
        <f t="shared" si="6"/>
        <v>0</v>
      </c>
    </row>
    <row r="446" spans="1:27" x14ac:dyDescent="0.35">
      <c r="A446" s="42">
        <v>2020</v>
      </c>
      <c r="B446" s="43">
        <v>8078</v>
      </c>
      <c r="C446" s="44" t="s">
        <v>1283</v>
      </c>
      <c r="D446" s="44" t="s">
        <v>1137</v>
      </c>
      <c r="E446" s="44" t="s">
        <v>3890</v>
      </c>
      <c r="F446" s="44" t="s">
        <v>3891</v>
      </c>
      <c r="G446" s="44" t="s">
        <v>3892</v>
      </c>
      <c r="H446" s="44" t="s">
        <v>5</v>
      </c>
      <c r="I446" s="44" t="s">
        <v>113</v>
      </c>
      <c r="J446" s="44" t="s">
        <v>2701</v>
      </c>
      <c r="K446" s="43">
        <v>9363</v>
      </c>
      <c r="L446" s="44" t="s">
        <v>2702</v>
      </c>
      <c r="M446" s="44" t="s">
        <v>4545</v>
      </c>
      <c r="N446" s="44" t="s">
        <v>4534</v>
      </c>
      <c r="O446" s="44" t="s">
        <v>4519</v>
      </c>
      <c r="P446" s="44" t="s">
        <v>83</v>
      </c>
      <c r="Q446" s="45">
        <v>43634</v>
      </c>
      <c r="R446" s="45">
        <v>44012</v>
      </c>
      <c r="S446" s="46">
        <v>1200000</v>
      </c>
      <c r="T446" s="64">
        <v>136173.39000000001</v>
      </c>
      <c r="U446" s="46">
        <v>136173.39000000001</v>
      </c>
      <c r="V446" s="64">
        <v>1063826.6100000001</v>
      </c>
      <c r="W446" s="46">
        <v>1200000</v>
      </c>
      <c r="X446" s="46">
        <v>0</v>
      </c>
      <c r="Y446" s="64">
        <v>0</v>
      </c>
      <c r="Z446" s="42">
        <v>4</v>
      </c>
      <c r="AA446" s="65">
        <f t="shared" si="6"/>
        <v>0</v>
      </c>
    </row>
    <row r="447" spans="1:27" x14ac:dyDescent="0.35">
      <c r="A447" s="42">
        <v>2022</v>
      </c>
      <c r="B447" s="43">
        <v>8522</v>
      </c>
      <c r="C447" s="44" t="s">
        <v>1372</v>
      </c>
      <c r="D447" s="44" t="s">
        <v>1143</v>
      </c>
      <c r="E447" s="44" t="s">
        <v>3868</v>
      </c>
      <c r="F447" s="44" t="s">
        <v>3511</v>
      </c>
      <c r="G447" s="44" t="s">
        <v>3869</v>
      </c>
      <c r="H447" s="44" t="s">
        <v>5</v>
      </c>
      <c r="I447" s="44" t="s">
        <v>113</v>
      </c>
      <c r="J447" s="44" t="s">
        <v>317</v>
      </c>
      <c r="K447" s="43">
        <v>9348</v>
      </c>
      <c r="L447" s="44" t="s">
        <v>243</v>
      </c>
      <c r="M447" s="44" t="s">
        <v>4548</v>
      </c>
      <c r="N447" s="44" t="s">
        <v>4534</v>
      </c>
      <c r="O447" s="44" t="s">
        <v>4519</v>
      </c>
      <c r="P447" s="44" t="s">
        <v>281</v>
      </c>
      <c r="Q447" s="45">
        <v>43627</v>
      </c>
      <c r="R447" s="45">
        <v>44742</v>
      </c>
      <c r="S447" s="46">
        <v>6000000</v>
      </c>
      <c r="T447" s="64">
        <v>0</v>
      </c>
      <c r="U447" s="46">
        <v>0</v>
      </c>
      <c r="V447" s="64">
        <v>6000000</v>
      </c>
      <c r="W447" s="46">
        <v>6000000</v>
      </c>
      <c r="X447" s="46">
        <v>0</v>
      </c>
      <c r="Y447" s="64">
        <v>0</v>
      </c>
      <c r="Z447" s="42">
        <v>28</v>
      </c>
      <c r="AA447" s="65">
        <f t="shared" si="6"/>
        <v>0</v>
      </c>
    </row>
    <row r="448" spans="1:27" x14ac:dyDescent="0.35">
      <c r="A448" s="42">
        <v>2020</v>
      </c>
      <c r="B448" s="43">
        <v>8077</v>
      </c>
      <c r="C448" s="44" t="s">
        <v>1303</v>
      </c>
      <c r="D448" s="44" t="s">
        <v>1137</v>
      </c>
      <c r="E448" s="44" t="s">
        <v>4040</v>
      </c>
      <c r="F448" s="44" t="s">
        <v>4041</v>
      </c>
      <c r="G448" s="44" t="s">
        <v>4042</v>
      </c>
      <c r="H448" s="44" t="s">
        <v>12</v>
      </c>
      <c r="I448" s="44" t="s">
        <v>113</v>
      </c>
      <c r="J448" s="44" t="s">
        <v>328</v>
      </c>
      <c r="K448" s="43">
        <v>9364</v>
      </c>
      <c r="L448" s="44" t="s">
        <v>39</v>
      </c>
      <c r="M448" s="44" t="s">
        <v>4548</v>
      </c>
      <c r="N448" s="44" t="s">
        <v>4534</v>
      </c>
      <c r="O448" s="44" t="s">
        <v>4525</v>
      </c>
      <c r="P448" s="44" t="s">
        <v>52</v>
      </c>
      <c r="Q448" s="45">
        <v>43620</v>
      </c>
      <c r="R448" s="45">
        <v>44012</v>
      </c>
      <c r="S448" s="46">
        <v>200000</v>
      </c>
      <c r="T448" s="64">
        <v>0</v>
      </c>
      <c r="U448" s="46">
        <v>0</v>
      </c>
      <c r="V448" s="64">
        <v>100000</v>
      </c>
      <c r="W448" s="46">
        <v>100000</v>
      </c>
      <c r="X448" s="46">
        <v>100000</v>
      </c>
      <c r="Y448" s="64">
        <v>0</v>
      </c>
      <c r="Z448" s="42">
        <v>4</v>
      </c>
      <c r="AA448" s="65">
        <f t="shared" si="6"/>
        <v>0</v>
      </c>
    </row>
    <row r="449" spans="1:27" x14ac:dyDescent="0.35">
      <c r="A449" s="42">
        <v>2020</v>
      </c>
      <c r="B449" s="43">
        <v>7113</v>
      </c>
      <c r="C449" s="44" t="s">
        <v>813</v>
      </c>
      <c r="D449" s="44" t="s">
        <v>798</v>
      </c>
      <c r="E449" s="44" t="s">
        <v>3624</v>
      </c>
      <c r="F449" s="44" t="s">
        <v>3625</v>
      </c>
      <c r="G449" s="44" t="s">
        <v>3626</v>
      </c>
      <c r="H449" s="44" t="s">
        <v>5</v>
      </c>
      <c r="I449" s="44" t="s">
        <v>113</v>
      </c>
      <c r="J449" s="44" t="s">
        <v>3240</v>
      </c>
      <c r="K449" s="43">
        <v>9350</v>
      </c>
      <c r="L449" s="44" t="s">
        <v>145</v>
      </c>
      <c r="M449" s="44" t="s">
        <v>4548</v>
      </c>
      <c r="N449" s="44" t="s">
        <v>4534</v>
      </c>
      <c r="O449" s="44" t="s">
        <v>4521</v>
      </c>
      <c r="P449" s="44" t="s">
        <v>232</v>
      </c>
      <c r="Q449" s="45">
        <v>43508</v>
      </c>
      <c r="R449" s="45">
        <v>44012</v>
      </c>
      <c r="S449" s="46">
        <v>900000</v>
      </c>
      <c r="T449" s="64">
        <v>150000</v>
      </c>
      <c r="U449" s="46">
        <v>0</v>
      </c>
      <c r="V449" s="64">
        <v>750000</v>
      </c>
      <c r="W449" s="46">
        <v>900000</v>
      </c>
      <c r="X449" s="46">
        <v>0</v>
      </c>
      <c r="Y449" s="64">
        <v>0</v>
      </c>
      <c r="Z449" s="42">
        <v>4</v>
      </c>
      <c r="AA449" s="65">
        <f t="shared" si="6"/>
        <v>0</v>
      </c>
    </row>
    <row r="450" spans="1:27" x14ac:dyDescent="0.35">
      <c r="A450" s="42">
        <v>2020</v>
      </c>
      <c r="B450" s="43">
        <v>6112</v>
      </c>
      <c r="C450" s="44" t="s">
        <v>195</v>
      </c>
      <c r="D450" s="44" t="s">
        <v>109</v>
      </c>
      <c r="E450" s="44" t="s">
        <v>3521</v>
      </c>
      <c r="F450" s="44" t="s">
        <v>3522</v>
      </c>
      <c r="G450" s="44" t="s">
        <v>3523</v>
      </c>
      <c r="H450" s="44" t="s">
        <v>5</v>
      </c>
      <c r="I450" s="44" t="s">
        <v>113</v>
      </c>
      <c r="J450" s="44" t="s">
        <v>516</v>
      </c>
      <c r="K450" s="43">
        <v>9348</v>
      </c>
      <c r="L450" s="44" t="s">
        <v>243</v>
      </c>
      <c r="M450" s="44" t="s">
        <v>4548</v>
      </c>
      <c r="N450" s="44" t="s">
        <v>4534</v>
      </c>
      <c r="O450" s="44" t="s">
        <v>4519</v>
      </c>
      <c r="P450" s="44" t="s">
        <v>3524</v>
      </c>
      <c r="Q450" s="45">
        <v>43473</v>
      </c>
      <c r="R450" s="45">
        <v>43982</v>
      </c>
      <c r="S450" s="46">
        <v>2500000</v>
      </c>
      <c r="T450" s="64">
        <v>1616600.19</v>
      </c>
      <c r="U450" s="46">
        <v>823372.42</v>
      </c>
      <c r="V450" s="64">
        <v>883399.81</v>
      </c>
      <c r="W450" s="46">
        <v>2500000</v>
      </c>
      <c r="X450" s="46">
        <v>0</v>
      </c>
      <c r="Y450" s="64">
        <v>0</v>
      </c>
      <c r="Z450" s="42">
        <v>3</v>
      </c>
      <c r="AA450" s="65">
        <f t="shared" si="6"/>
        <v>0</v>
      </c>
    </row>
    <row r="451" spans="1:27" x14ac:dyDescent="0.35">
      <c r="A451" s="42">
        <v>2020</v>
      </c>
      <c r="B451" s="43">
        <v>7113</v>
      </c>
      <c r="C451" s="44" t="s">
        <v>813</v>
      </c>
      <c r="D451" s="44" t="s">
        <v>798</v>
      </c>
      <c r="E451" s="44" t="s">
        <v>3553</v>
      </c>
      <c r="F451" s="44" t="s">
        <v>2605</v>
      </c>
      <c r="G451" s="44" t="s">
        <v>3554</v>
      </c>
      <c r="H451" s="44" t="s">
        <v>5</v>
      </c>
      <c r="I451" s="44" t="s">
        <v>113</v>
      </c>
      <c r="J451" s="44" t="s">
        <v>540</v>
      </c>
      <c r="K451" s="43">
        <v>9350</v>
      </c>
      <c r="L451" s="44" t="s">
        <v>145</v>
      </c>
      <c r="M451" s="44" t="s">
        <v>4548</v>
      </c>
      <c r="N451" s="44" t="s">
        <v>4534</v>
      </c>
      <c r="O451" s="44" t="s">
        <v>4521</v>
      </c>
      <c r="P451" s="44" t="s">
        <v>931</v>
      </c>
      <c r="Q451" s="45">
        <v>43396</v>
      </c>
      <c r="R451" s="45">
        <v>44010</v>
      </c>
      <c r="S451" s="46">
        <v>1080000</v>
      </c>
      <c r="T451" s="64">
        <v>200000</v>
      </c>
      <c r="U451" s="46">
        <v>0</v>
      </c>
      <c r="V451" s="64">
        <v>880000</v>
      </c>
      <c r="W451" s="46">
        <v>1080000</v>
      </c>
      <c r="X451" s="46">
        <v>0</v>
      </c>
      <c r="Y451" s="64">
        <v>0</v>
      </c>
      <c r="Z451" s="42">
        <v>4</v>
      </c>
      <c r="AA451" s="65">
        <f t="shared" si="6"/>
        <v>0</v>
      </c>
    </row>
    <row r="452" spans="1:27" x14ac:dyDescent="0.35">
      <c r="A452" s="42">
        <v>2020</v>
      </c>
      <c r="B452" s="43">
        <v>6112</v>
      </c>
      <c r="C452" s="44" t="s">
        <v>195</v>
      </c>
      <c r="D452" s="44" t="s">
        <v>109</v>
      </c>
      <c r="E452" s="44" t="s">
        <v>3245</v>
      </c>
      <c r="F452" s="44" t="s">
        <v>3246</v>
      </c>
      <c r="G452" s="44" t="s">
        <v>3247</v>
      </c>
      <c r="H452" s="44" t="s">
        <v>5</v>
      </c>
      <c r="I452" s="44" t="s">
        <v>113</v>
      </c>
      <c r="J452" s="44" t="s">
        <v>516</v>
      </c>
      <c r="K452" s="43">
        <v>9348</v>
      </c>
      <c r="L452" s="44" t="s">
        <v>243</v>
      </c>
      <c r="M452" s="44" t="s">
        <v>4548</v>
      </c>
      <c r="N452" s="44" t="s">
        <v>4534</v>
      </c>
      <c r="O452" s="44" t="s">
        <v>4519</v>
      </c>
      <c r="P452" s="44" t="s">
        <v>2179</v>
      </c>
      <c r="Q452" s="45">
        <v>43381</v>
      </c>
      <c r="R452" s="45">
        <v>43982</v>
      </c>
      <c r="S452" s="46">
        <v>2500000</v>
      </c>
      <c r="T452" s="64">
        <v>1353366.22</v>
      </c>
      <c r="U452" s="46">
        <v>853366.22</v>
      </c>
      <c r="V452" s="64">
        <v>1146633.78</v>
      </c>
      <c r="W452" s="46">
        <v>2500000</v>
      </c>
      <c r="X452" s="46">
        <v>0</v>
      </c>
      <c r="Y452" s="64">
        <v>0</v>
      </c>
      <c r="Z452" s="42">
        <v>3</v>
      </c>
      <c r="AA452" s="65">
        <f t="shared" si="6"/>
        <v>0</v>
      </c>
    </row>
    <row r="453" spans="1:27" x14ac:dyDescent="0.35">
      <c r="A453" s="42">
        <v>2021</v>
      </c>
      <c r="B453" s="43">
        <v>7113</v>
      </c>
      <c r="C453" s="44" t="s">
        <v>813</v>
      </c>
      <c r="D453" s="44" t="s">
        <v>798</v>
      </c>
      <c r="E453" s="44" t="s">
        <v>3137</v>
      </c>
      <c r="F453" s="44" t="s">
        <v>3103</v>
      </c>
      <c r="G453" s="44" t="s">
        <v>3138</v>
      </c>
      <c r="H453" s="44" t="s">
        <v>5</v>
      </c>
      <c r="I453" s="44" t="s">
        <v>113</v>
      </c>
      <c r="J453" s="44" t="s">
        <v>968</v>
      </c>
      <c r="K453" s="43">
        <v>9830</v>
      </c>
      <c r="L453" s="44" t="s">
        <v>53</v>
      </c>
      <c r="M453" s="44" t="s">
        <v>4548</v>
      </c>
      <c r="N453" s="44" t="s">
        <v>4534</v>
      </c>
      <c r="O453" s="44" t="s">
        <v>4520</v>
      </c>
      <c r="P453" s="44" t="s">
        <v>311</v>
      </c>
      <c r="Q453" s="45">
        <v>43251</v>
      </c>
      <c r="R453" s="45">
        <v>44043</v>
      </c>
      <c r="S453" s="46">
        <v>1995000</v>
      </c>
      <c r="T453" s="64">
        <v>919341.45</v>
      </c>
      <c r="U453" s="46">
        <v>729341.45</v>
      </c>
      <c r="V453" s="64">
        <v>1075658.55</v>
      </c>
      <c r="W453" s="46">
        <v>1995000</v>
      </c>
      <c r="X453" s="46">
        <v>0</v>
      </c>
      <c r="Y453" s="64">
        <v>0</v>
      </c>
      <c r="Z453" s="42">
        <v>5</v>
      </c>
      <c r="AA453" s="65">
        <f t="shared" si="6"/>
        <v>0</v>
      </c>
    </row>
    <row r="454" spans="1:27" x14ac:dyDescent="0.35">
      <c r="A454" s="42">
        <v>2020</v>
      </c>
      <c r="B454" s="43">
        <v>6113</v>
      </c>
      <c r="C454" s="44" t="s">
        <v>267</v>
      </c>
      <c r="D454" s="44" t="s">
        <v>109</v>
      </c>
      <c r="E454" s="44" t="s">
        <v>2943</v>
      </c>
      <c r="F454" s="44" t="s">
        <v>2761</v>
      </c>
      <c r="G454" s="44" t="s">
        <v>2944</v>
      </c>
      <c r="H454" s="44" t="s">
        <v>5</v>
      </c>
      <c r="I454" s="44" t="s">
        <v>113</v>
      </c>
      <c r="J454" s="44" t="s">
        <v>2763</v>
      </c>
      <c r="K454" s="43">
        <v>9354</v>
      </c>
      <c r="L454" s="44" t="s">
        <v>132</v>
      </c>
      <c r="M454" s="44" t="s">
        <v>4548</v>
      </c>
      <c r="N454" s="44" t="s">
        <v>4534</v>
      </c>
      <c r="O454" s="44" t="s">
        <v>4519</v>
      </c>
      <c r="P454" s="44" t="s">
        <v>2494</v>
      </c>
      <c r="Q454" s="45">
        <v>43158</v>
      </c>
      <c r="R454" s="45">
        <v>43982</v>
      </c>
      <c r="S454" s="46">
        <v>2700000</v>
      </c>
      <c r="T454" s="64">
        <v>2045021.03</v>
      </c>
      <c r="U454" s="46">
        <v>870477.12</v>
      </c>
      <c r="V454" s="64">
        <v>654978.97</v>
      </c>
      <c r="W454" s="46">
        <v>2700000</v>
      </c>
      <c r="X454" s="46">
        <v>0</v>
      </c>
      <c r="Y454" s="64">
        <v>0</v>
      </c>
      <c r="Z454" s="42">
        <v>3</v>
      </c>
      <c r="AA454" s="65">
        <f t="shared" si="6"/>
        <v>0</v>
      </c>
    </row>
    <row r="455" spans="1:27" x14ac:dyDescent="0.35">
      <c r="A455" s="42">
        <v>2021</v>
      </c>
      <c r="B455" s="43">
        <v>7113</v>
      </c>
      <c r="C455" s="44" t="s">
        <v>813</v>
      </c>
      <c r="D455" s="44" t="s">
        <v>798</v>
      </c>
      <c r="E455" s="44" t="s">
        <v>2963</v>
      </c>
      <c r="F455" s="44" t="s">
        <v>2961</v>
      </c>
      <c r="G455" s="44" t="s">
        <v>2962</v>
      </c>
      <c r="H455" s="44" t="s">
        <v>5</v>
      </c>
      <c r="I455" s="44" t="s">
        <v>113</v>
      </c>
      <c r="J455" s="44" t="s">
        <v>213</v>
      </c>
      <c r="K455" s="43">
        <v>9350</v>
      </c>
      <c r="L455" s="44" t="s">
        <v>145</v>
      </c>
      <c r="M455" s="44" t="s">
        <v>4548</v>
      </c>
      <c r="N455" s="44" t="s">
        <v>4534</v>
      </c>
      <c r="O455" s="44" t="s">
        <v>4520</v>
      </c>
      <c r="P455" s="44" t="s">
        <v>150</v>
      </c>
      <c r="Q455" s="45">
        <v>42915</v>
      </c>
      <c r="R455" s="45">
        <v>44073</v>
      </c>
      <c r="S455" s="46">
        <v>1000000</v>
      </c>
      <c r="T455" s="64">
        <v>335063.01</v>
      </c>
      <c r="U455" s="46">
        <v>35063.01</v>
      </c>
      <c r="V455" s="64">
        <v>664936.99</v>
      </c>
      <c r="W455" s="46">
        <v>1000000</v>
      </c>
      <c r="X455" s="46">
        <v>0</v>
      </c>
      <c r="Y455" s="64">
        <v>0</v>
      </c>
      <c r="Z455" s="42">
        <v>6</v>
      </c>
      <c r="AA455" s="65">
        <f t="shared" si="6"/>
        <v>0</v>
      </c>
    </row>
    <row r="456" spans="1:27" x14ac:dyDescent="0.35">
      <c r="A456" s="42">
        <v>2020</v>
      </c>
      <c r="B456" s="43">
        <v>7681</v>
      </c>
      <c r="C456" s="44" t="s">
        <v>1133</v>
      </c>
      <c r="D456" s="44" t="s">
        <v>1132</v>
      </c>
      <c r="E456" s="44" t="s">
        <v>2604</v>
      </c>
      <c r="F456" s="44" t="s">
        <v>2605</v>
      </c>
      <c r="G456" s="44" t="s">
        <v>2606</v>
      </c>
      <c r="H456" s="44" t="s">
        <v>5</v>
      </c>
      <c r="I456" s="44" t="s">
        <v>113</v>
      </c>
      <c r="J456" s="44" t="s">
        <v>540</v>
      </c>
      <c r="K456" s="43">
        <v>9350</v>
      </c>
      <c r="L456" s="44" t="s">
        <v>145</v>
      </c>
      <c r="M456" s="44" t="s">
        <v>4548</v>
      </c>
      <c r="N456" s="44" t="s">
        <v>4534</v>
      </c>
      <c r="O456" s="44" t="s">
        <v>4521</v>
      </c>
      <c r="P456" s="44" t="s">
        <v>931</v>
      </c>
      <c r="Q456" s="45">
        <v>42842</v>
      </c>
      <c r="R456" s="45">
        <v>43921</v>
      </c>
      <c r="S456" s="46">
        <v>4094884.55</v>
      </c>
      <c r="T456" s="64">
        <v>4261853.84</v>
      </c>
      <c r="U456" s="46">
        <v>1198379.43</v>
      </c>
      <c r="V456" s="64">
        <v>0</v>
      </c>
      <c r="W456" s="46">
        <v>4098758.79</v>
      </c>
      <c r="X456" s="46">
        <v>-3874.2400000002235</v>
      </c>
      <c r="Y456" s="64">
        <v>0</v>
      </c>
      <c r="Z456" s="42">
        <v>1</v>
      </c>
      <c r="AA456" s="65">
        <f t="shared" si="6"/>
        <v>0</v>
      </c>
    </row>
    <row r="457" spans="1:27" x14ac:dyDescent="0.35">
      <c r="A457" s="42">
        <v>2020</v>
      </c>
      <c r="B457" s="43">
        <v>6112</v>
      </c>
      <c r="C457" s="44" t="s">
        <v>195</v>
      </c>
      <c r="D457" s="44" t="s">
        <v>109</v>
      </c>
      <c r="E457" s="44" t="s">
        <v>2692</v>
      </c>
      <c r="F457" s="44" t="s">
        <v>2693</v>
      </c>
      <c r="G457" s="44" t="s">
        <v>2694</v>
      </c>
      <c r="H457" s="44" t="s">
        <v>5</v>
      </c>
      <c r="I457" s="44" t="s">
        <v>113</v>
      </c>
      <c r="J457" s="44" t="s">
        <v>516</v>
      </c>
      <c r="K457" s="43">
        <v>9348</v>
      </c>
      <c r="L457" s="44" t="s">
        <v>243</v>
      </c>
      <c r="M457" s="44" t="s">
        <v>4548</v>
      </c>
      <c r="N457" s="44" t="s">
        <v>4534</v>
      </c>
      <c r="O457" s="44" t="s">
        <v>4519</v>
      </c>
      <c r="P457" s="44" t="s">
        <v>17</v>
      </c>
      <c r="Q457" s="45">
        <v>42662</v>
      </c>
      <c r="R457" s="45">
        <v>43982</v>
      </c>
      <c r="S457" s="46">
        <v>2500000</v>
      </c>
      <c r="T457" s="64">
        <v>1584877.47</v>
      </c>
      <c r="U457" s="46">
        <v>330500</v>
      </c>
      <c r="V457" s="64">
        <v>915122.53</v>
      </c>
      <c r="W457" s="46">
        <v>2500000</v>
      </c>
      <c r="X457" s="46">
        <v>0</v>
      </c>
      <c r="Y457" s="64">
        <v>0</v>
      </c>
      <c r="Z457" s="42">
        <v>3</v>
      </c>
      <c r="AA457" s="65">
        <f t="shared" si="6"/>
        <v>0</v>
      </c>
    </row>
    <row r="458" spans="1:27" x14ac:dyDescent="0.35">
      <c r="A458" s="42">
        <v>2021</v>
      </c>
      <c r="B458" s="43">
        <v>7113</v>
      </c>
      <c r="C458" s="44" t="s">
        <v>813</v>
      </c>
      <c r="D458" s="44" t="s">
        <v>798</v>
      </c>
      <c r="E458" s="44" t="s">
        <v>2800</v>
      </c>
      <c r="F458" s="44" t="s">
        <v>2508</v>
      </c>
      <c r="G458" s="44" t="s">
        <v>2777</v>
      </c>
      <c r="H458" s="44" t="s">
        <v>5</v>
      </c>
      <c r="I458" s="44" t="s">
        <v>113</v>
      </c>
      <c r="J458" s="44" t="s">
        <v>38</v>
      </c>
      <c r="K458" s="43">
        <v>9364</v>
      </c>
      <c r="L458" s="44" t="s">
        <v>39</v>
      </c>
      <c r="M458" s="44" t="s">
        <v>4548</v>
      </c>
      <c r="N458" s="44" t="s">
        <v>4534</v>
      </c>
      <c r="O458" s="44" t="s">
        <v>4525</v>
      </c>
      <c r="P458" s="44" t="s">
        <v>384</v>
      </c>
      <c r="Q458" s="45">
        <v>42646</v>
      </c>
      <c r="R458" s="45">
        <v>44074</v>
      </c>
      <c r="S458" s="46">
        <v>1308121.75</v>
      </c>
      <c r="T458" s="64">
        <v>1308121.75</v>
      </c>
      <c r="U458" s="46">
        <v>0</v>
      </c>
      <c r="V458" s="64">
        <v>0</v>
      </c>
      <c r="W458" s="46">
        <v>1308121.75</v>
      </c>
      <c r="X458" s="46">
        <v>0</v>
      </c>
      <c r="Y458" s="64">
        <v>0</v>
      </c>
      <c r="Z458" s="42">
        <v>6</v>
      </c>
      <c r="AA458" s="65">
        <f t="shared" si="6"/>
        <v>0</v>
      </c>
    </row>
    <row r="459" spans="1:27" x14ac:dyDescent="0.35">
      <c r="A459" s="42">
        <v>2021</v>
      </c>
      <c r="B459" s="43">
        <v>7586</v>
      </c>
      <c r="C459" s="44" t="s">
        <v>1307</v>
      </c>
      <c r="D459" s="44" t="s">
        <v>1129</v>
      </c>
      <c r="E459" s="44" t="s">
        <v>2798</v>
      </c>
      <c r="F459" s="44" t="s">
        <v>2508</v>
      </c>
      <c r="G459" s="44" t="s">
        <v>2799</v>
      </c>
      <c r="H459" s="44" t="s">
        <v>5</v>
      </c>
      <c r="I459" s="44" t="s">
        <v>113</v>
      </c>
      <c r="J459" s="44" t="s">
        <v>38</v>
      </c>
      <c r="K459" s="43">
        <v>9364</v>
      </c>
      <c r="L459" s="44" t="s">
        <v>39</v>
      </c>
      <c r="M459" s="44" t="s">
        <v>4548</v>
      </c>
      <c r="N459" s="44" t="s">
        <v>4534</v>
      </c>
      <c r="O459" s="44" t="s">
        <v>4525</v>
      </c>
      <c r="P459" s="44" t="s">
        <v>384</v>
      </c>
      <c r="Q459" s="45">
        <v>42646</v>
      </c>
      <c r="R459" s="45">
        <v>44255</v>
      </c>
      <c r="S459" s="46">
        <v>1500000</v>
      </c>
      <c r="T459" s="64">
        <v>1077089.78</v>
      </c>
      <c r="U459" s="46">
        <v>0</v>
      </c>
      <c r="V459" s="64">
        <v>422910.22</v>
      </c>
      <c r="W459" s="46">
        <v>1500000</v>
      </c>
      <c r="X459" s="46">
        <v>0</v>
      </c>
      <c r="Y459" s="64">
        <v>0</v>
      </c>
      <c r="Z459" s="42">
        <v>12</v>
      </c>
      <c r="AA459" s="65">
        <f t="shared" si="6"/>
        <v>0</v>
      </c>
    </row>
    <row r="460" spans="1:27" x14ac:dyDescent="0.35">
      <c r="A460" s="42">
        <v>2020</v>
      </c>
      <c r="B460" s="43">
        <v>7113</v>
      </c>
      <c r="C460" s="44" t="s">
        <v>813</v>
      </c>
      <c r="D460" s="44" t="s">
        <v>798</v>
      </c>
      <c r="E460" s="44" t="s">
        <v>2490</v>
      </c>
      <c r="F460" s="44" t="s">
        <v>2491</v>
      </c>
      <c r="G460" s="44" t="s">
        <v>2492</v>
      </c>
      <c r="H460" s="44" t="s">
        <v>5</v>
      </c>
      <c r="I460" s="44" t="s">
        <v>113</v>
      </c>
      <c r="J460" s="44" t="s">
        <v>2493</v>
      </c>
      <c r="K460" s="43">
        <v>9539</v>
      </c>
      <c r="L460" s="44" t="s">
        <v>1929</v>
      </c>
      <c r="M460" s="44" t="s">
        <v>4543</v>
      </c>
      <c r="N460" s="44" t="s">
        <v>4542</v>
      </c>
      <c r="O460" s="44" t="s">
        <v>4519</v>
      </c>
      <c r="P460" s="44" t="s">
        <v>2494</v>
      </c>
      <c r="Q460" s="45">
        <v>42628</v>
      </c>
      <c r="R460" s="45">
        <v>43988</v>
      </c>
      <c r="S460" s="46">
        <v>1800000</v>
      </c>
      <c r="T460" s="64">
        <v>1559111</v>
      </c>
      <c r="U460" s="46">
        <v>456025.37</v>
      </c>
      <c r="V460" s="64">
        <v>240889</v>
      </c>
      <c r="W460" s="46">
        <v>1800000</v>
      </c>
      <c r="X460" s="46">
        <v>0</v>
      </c>
      <c r="Y460" s="64">
        <v>0</v>
      </c>
      <c r="Z460" s="42">
        <v>3</v>
      </c>
      <c r="AA460" s="65">
        <f t="shared" si="6"/>
        <v>0</v>
      </c>
    </row>
    <row r="461" spans="1:27" x14ac:dyDescent="0.35">
      <c r="A461" s="42">
        <v>2020</v>
      </c>
      <c r="B461" s="43">
        <v>7113</v>
      </c>
      <c r="C461" s="44" t="s">
        <v>813</v>
      </c>
      <c r="D461" s="44" t="s">
        <v>798</v>
      </c>
      <c r="E461" s="44" t="s">
        <v>2480</v>
      </c>
      <c r="F461" s="44" t="s">
        <v>2481</v>
      </c>
      <c r="G461" s="44" t="s">
        <v>2482</v>
      </c>
      <c r="H461" s="44" t="s">
        <v>5</v>
      </c>
      <c r="I461" s="44" t="s">
        <v>113</v>
      </c>
      <c r="J461" s="44" t="s">
        <v>2483</v>
      </c>
      <c r="K461" s="43">
        <v>9259</v>
      </c>
      <c r="L461" s="44" t="s">
        <v>2484</v>
      </c>
      <c r="M461" s="44" t="s">
        <v>4541</v>
      </c>
      <c r="N461" s="44" t="s">
        <v>4542</v>
      </c>
      <c r="O461" s="44" t="s">
        <v>4520</v>
      </c>
      <c r="P461" s="44" t="s">
        <v>44</v>
      </c>
      <c r="Q461" s="45">
        <v>42457</v>
      </c>
      <c r="R461" s="45">
        <v>44012</v>
      </c>
      <c r="S461" s="46">
        <v>270000</v>
      </c>
      <c r="T461" s="64">
        <v>68227.199999999997</v>
      </c>
      <c r="U461" s="46">
        <v>68227.199999999997</v>
      </c>
      <c r="V461" s="64">
        <v>201772.79999999999</v>
      </c>
      <c r="W461" s="46">
        <v>270000</v>
      </c>
      <c r="X461" s="46">
        <v>0</v>
      </c>
      <c r="Y461" s="64">
        <v>0</v>
      </c>
      <c r="Z461" s="42">
        <v>4</v>
      </c>
      <c r="AA461" s="65">
        <f t="shared" si="6"/>
        <v>0</v>
      </c>
    </row>
    <row r="462" spans="1:27" x14ac:dyDescent="0.35">
      <c r="A462" s="42">
        <v>2020</v>
      </c>
      <c r="B462" s="43">
        <v>6112</v>
      </c>
      <c r="C462" s="44" t="s">
        <v>195</v>
      </c>
      <c r="D462" s="44" t="s">
        <v>109</v>
      </c>
      <c r="E462" s="44" t="s">
        <v>2438</v>
      </c>
      <c r="F462" s="44" t="s">
        <v>2397</v>
      </c>
      <c r="G462" s="44" t="s">
        <v>2439</v>
      </c>
      <c r="H462" s="44" t="s">
        <v>5</v>
      </c>
      <c r="I462" s="44" t="s">
        <v>113</v>
      </c>
      <c r="J462" s="44" t="s">
        <v>516</v>
      </c>
      <c r="K462" s="43">
        <v>9348</v>
      </c>
      <c r="L462" s="44" t="s">
        <v>243</v>
      </c>
      <c r="M462" s="44" t="s">
        <v>4548</v>
      </c>
      <c r="N462" s="44" t="s">
        <v>4534</v>
      </c>
      <c r="O462" s="44" t="s">
        <v>4519</v>
      </c>
      <c r="P462" s="44" t="s">
        <v>17</v>
      </c>
      <c r="Q462" s="45">
        <v>42361</v>
      </c>
      <c r="R462" s="45">
        <v>43982</v>
      </c>
      <c r="S462" s="46">
        <v>4999999</v>
      </c>
      <c r="T462" s="64">
        <v>4376328.4800000004</v>
      </c>
      <c r="U462" s="46">
        <v>1216293.1000000001</v>
      </c>
      <c r="V462" s="64">
        <v>623670.52</v>
      </c>
      <c r="W462" s="46">
        <v>4999999</v>
      </c>
      <c r="X462" s="46">
        <v>0</v>
      </c>
      <c r="Y462" s="64">
        <v>0</v>
      </c>
      <c r="Z462" s="42">
        <v>3</v>
      </c>
      <c r="AA462" s="65">
        <f t="shared" si="6"/>
        <v>0</v>
      </c>
    </row>
    <row r="463" spans="1:27" x14ac:dyDescent="0.35">
      <c r="A463" s="42">
        <v>2020</v>
      </c>
      <c r="B463" s="43">
        <v>7113</v>
      </c>
      <c r="C463" s="44" t="s">
        <v>813</v>
      </c>
      <c r="D463" s="44" t="s">
        <v>798</v>
      </c>
      <c r="E463" s="44" t="s">
        <v>2457</v>
      </c>
      <c r="F463" s="44" t="s">
        <v>2458</v>
      </c>
      <c r="G463" s="44" t="s">
        <v>2459</v>
      </c>
      <c r="H463" s="44" t="s">
        <v>5</v>
      </c>
      <c r="I463" s="44" t="s">
        <v>113</v>
      </c>
      <c r="J463" s="44" t="s">
        <v>2460</v>
      </c>
      <c r="K463" s="43">
        <v>9349</v>
      </c>
      <c r="L463" s="44" t="s">
        <v>126</v>
      </c>
      <c r="M463" s="44" t="s">
        <v>4548</v>
      </c>
      <c r="N463" s="44" t="s">
        <v>4534</v>
      </c>
      <c r="O463" s="44" t="s">
        <v>4520</v>
      </c>
      <c r="P463" s="44" t="s">
        <v>707</v>
      </c>
      <c r="Q463" s="45">
        <v>42354</v>
      </c>
      <c r="R463" s="45">
        <v>44012</v>
      </c>
      <c r="S463" s="46">
        <v>1500000</v>
      </c>
      <c r="T463" s="64">
        <v>1094990.1299999999</v>
      </c>
      <c r="U463" s="46">
        <v>777133.35</v>
      </c>
      <c r="V463" s="64">
        <v>405009.87</v>
      </c>
      <c r="W463" s="46">
        <v>1500000</v>
      </c>
      <c r="X463" s="46">
        <v>0</v>
      </c>
      <c r="Y463" s="64">
        <v>0</v>
      </c>
      <c r="Z463" s="42">
        <v>4</v>
      </c>
      <c r="AA463" s="65">
        <f t="shared" si="6"/>
        <v>0</v>
      </c>
    </row>
    <row r="464" spans="1:27" x14ac:dyDescent="0.35">
      <c r="A464" s="42">
        <v>2020</v>
      </c>
      <c r="B464" s="43">
        <v>7316</v>
      </c>
      <c r="C464" s="44" t="s">
        <v>1292</v>
      </c>
      <c r="D464" s="44" t="s">
        <v>901</v>
      </c>
      <c r="E464" s="44" t="s">
        <v>4341</v>
      </c>
      <c r="F464" s="44" t="s">
        <v>3210</v>
      </c>
      <c r="G464" s="44" t="s">
        <v>4342</v>
      </c>
      <c r="H464" s="44" t="s">
        <v>12</v>
      </c>
      <c r="I464" s="44" t="s">
        <v>1114</v>
      </c>
      <c r="J464" s="44" t="s">
        <v>2681</v>
      </c>
      <c r="K464" s="43">
        <v>9351</v>
      </c>
      <c r="L464" s="44" t="s">
        <v>34</v>
      </c>
      <c r="M464" s="44" t="s">
        <v>4548</v>
      </c>
      <c r="N464" s="44" t="s">
        <v>4534</v>
      </c>
      <c r="O464" s="44" t="s">
        <v>4522</v>
      </c>
      <c r="P464" s="44" t="s">
        <v>984</v>
      </c>
      <c r="Q464" s="45"/>
      <c r="R464" s="45">
        <v>44012</v>
      </c>
      <c r="S464" s="46">
        <v>150000</v>
      </c>
      <c r="T464" s="64">
        <v>0</v>
      </c>
      <c r="U464" s="46">
        <v>0</v>
      </c>
      <c r="V464" s="64">
        <v>0</v>
      </c>
      <c r="W464" s="46">
        <v>0</v>
      </c>
      <c r="X464" s="46">
        <v>150000</v>
      </c>
      <c r="Y464" s="64">
        <v>0</v>
      </c>
      <c r="Z464" s="42">
        <v>4</v>
      </c>
      <c r="AA464" s="65">
        <f t="shared" si="6"/>
        <v>0</v>
      </c>
    </row>
    <row r="465" spans="1:27" x14ac:dyDescent="0.35">
      <c r="A465" s="42">
        <v>2021</v>
      </c>
      <c r="B465" s="43">
        <v>8519</v>
      </c>
      <c r="C465" s="44" t="s">
        <v>1366</v>
      </c>
      <c r="D465" s="44" t="s">
        <v>1143</v>
      </c>
      <c r="E465" s="44" t="s">
        <v>4359</v>
      </c>
      <c r="F465" s="44" t="s">
        <v>4360</v>
      </c>
      <c r="G465" s="44" t="s">
        <v>4361</v>
      </c>
      <c r="H465" s="44" t="s">
        <v>12</v>
      </c>
      <c r="I465" s="44" t="s">
        <v>1114</v>
      </c>
      <c r="J465" s="44" t="s">
        <v>574</v>
      </c>
      <c r="K465" s="43">
        <v>9351</v>
      </c>
      <c r="L465" s="44" t="s">
        <v>34</v>
      </c>
      <c r="M465" s="44" t="s">
        <v>4548</v>
      </c>
      <c r="N465" s="44" t="s">
        <v>4534</v>
      </c>
      <c r="O465" s="44" t="s">
        <v>4522</v>
      </c>
      <c r="P465" s="44" t="s">
        <v>176</v>
      </c>
      <c r="Q465" s="45"/>
      <c r="R465" s="45">
        <v>44196</v>
      </c>
      <c r="S465" s="46">
        <v>200000</v>
      </c>
      <c r="T465" s="64">
        <v>0</v>
      </c>
      <c r="U465" s="46">
        <v>0</v>
      </c>
      <c r="V465" s="64">
        <v>0</v>
      </c>
      <c r="W465" s="46">
        <v>0</v>
      </c>
      <c r="X465" s="46">
        <v>200000</v>
      </c>
      <c r="Y465" s="64">
        <v>0</v>
      </c>
      <c r="Z465" s="42">
        <v>10</v>
      </c>
      <c r="AA465" s="65">
        <f t="shared" si="6"/>
        <v>0</v>
      </c>
    </row>
    <row r="466" spans="1:27" x14ac:dyDescent="0.35">
      <c r="A466" s="42">
        <v>2022</v>
      </c>
      <c r="B466" s="43">
        <v>9004</v>
      </c>
      <c r="C466" s="44" t="s">
        <v>1399</v>
      </c>
      <c r="D466" s="44" t="s">
        <v>1151</v>
      </c>
      <c r="E466" s="44" t="s">
        <v>4476</v>
      </c>
      <c r="F466" s="44" t="s">
        <v>4477</v>
      </c>
      <c r="G466" s="44" t="s">
        <v>4478</v>
      </c>
      <c r="H466" s="44" t="s">
        <v>12</v>
      </c>
      <c r="I466" s="44" t="s">
        <v>1114</v>
      </c>
      <c r="J466" s="44" t="s">
        <v>3196</v>
      </c>
      <c r="K466" s="43">
        <v>9351</v>
      </c>
      <c r="L466" s="44" t="s">
        <v>34</v>
      </c>
      <c r="M466" s="44" t="s">
        <v>4548</v>
      </c>
      <c r="N466" s="44" t="s">
        <v>4534</v>
      </c>
      <c r="O466" s="44" t="s">
        <v>4522</v>
      </c>
      <c r="P466" s="44" t="s">
        <v>193</v>
      </c>
      <c r="Q466" s="45"/>
      <c r="R466" s="45">
        <v>44651</v>
      </c>
      <c r="S466" s="46">
        <v>500000.81</v>
      </c>
      <c r="T466" s="64">
        <v>0</v>
      </c>
      <c r="U466" s="46">
        <v>0</v>
      </c>
      <c r="V466" s="64">
        <v>0</v>
      </c>
      <c r="W466" s="46">
        <v>0</v>
      </c>
      <c r="X466" s="46">
        <v>500000.81</v>
      </c>
      <c r="Y466" s="64">
        <v>0</v>
      </c>
      <c r="Z466" s="42">
        <v>25</v>
      </c>
      <c r="AA466" s="65">
        <f t="shared" si="6"/>
        <v>0</v>
      </c>
    </row>
    <row r="467" spans="1:27" x14ac:dyDescent="0.35">
      <c r="A467" s="42">
        <v>2022</v>
      </c>
      <c r="B467" s="43">
        <v>8522</v>
      </c>
      <c r="C467" s="44" t="s">
        <v>1372</v>
      </c>
      <c r="D467" s="44" t="s">
        <v>1143</v>
      </c>
      <c r="E467" s="44" t="s">
        <v>4343</v>
      </c>
      <c r="F467" s="44" t="s">
        <v>4167</v>
      </c>
      <c r="G467" s="44" t="s">
        <v>4344</v>
      </c>
      <c r="H467" s="44" t="s">
        <v>5</v>
      </c>
      <c r="I467" s="44" t="s">
        <v>1114</v>
      </c>
      <c r="J467" s="44" t="s">
        <v>2633</v>
      </c>
      <c r="K467" s="43">
        <v>9343</v>
      </c>
      <c r="L467" s="44" t="s">
        <v>2634</v>
      </c>
      <c r="M467" s="44" t="s">
        <v>4537</v>
      </c>
      <c r="N467" s="44" t="s">
        <v>4538</v>
      </c>
      <c r="O467" s="44" t="s">
        <v>4519</v>
      </c>
      <c r="P467" s="44" t="s">
        <v>370</v>
      </c>
      <c r="Q467" s="45"/>
      <c r="R467" s="45">
        <v>44742</v>
      </c>
      <c r="S467" s="46">
        <v>1000000</v>
      </c>
      <c r="T467" s="64">
        <v>0</v>
      </c>
      <c r="U467" s="46">
        <v>0</v>
      </c>
      <c r="V467" s="64">
        <v>0</v>
      </c>
      <c r="W467" s="46">
        <v>0</v>
      </c>
      <c r="X467" s="46">
        <v>1000000</v>
      </c>
      <c r="Y467" s="64">
        <v>0</v>
      </c>
      <c r="Z467" s="42">
        <v>28</v>
      </c>
      <c r="AA467" s="65">
        <f t="shared" si="6"/>
        <v>0</v>
      </c>
    </row>
    <row r="468" spans="1:27" x14ac:dyDescent="0.35">
      <c r="A468" s="42">
        <v>2022</v>
      </c>
      <c r="B468" s="43">
        <v>8522</v>
      </c>
      <c r="C468" s="44" t="s">
        <v>111</v>
      </c>
      <c r="D468" s="44" t="s">
        <v>1143</v>
      </c>
      <c r="E468" s="44" t="s">
        <v>4293</v>
      </c>
      <c r="F468" s="44" t="s">
        <v>4196</v>
      </c>
      <c r="G468" s="44" t="s">
        <v>4294</v>
      </c>
      <c r="H468" s="44" t="s">
        <v>5</v>
      </c>
      <c r="I468" s="44" t="s">
        <v>1114</v>
      </c>
      <c r="J468" s="44" t="s">
        <v>2907</v>
      </c>
      <c r="K468" s="43">
        <v>9094</v>
      </c>
      <c r="L468" s="44" t="s">
        <v>2908</v>
      </c>
      <c r="M468" s="44" t="s">
        <v>4537</v>
      </c>
      <c r="N468" s="44" t="s">
        <v>4538</v>
      </c>
      <c r="O468" s="44" t="s">
        <v>4519</v>
      </c>
      <c r="P468" s="44" t="s">
        <v>472</v>
      </c>
      <c r="Q468" s="45"/>
      <c r="R468" s="45">
        <v>44742</v>
      </c>
      <c r="S468" s="46">
        <v>17000000</v>
      </c>
      <c r="T468" s="64">
        <v>0</v>
      </c>
      <c r="U468" s="46">
        <v>0</v>
      </c>
      <c r="V468" s="64">
        <v>0</v>
      </c>
      <c r="W468" s="46">
        <v>0</v>
      </c>
      <c r="X468" s="46">
        <v>17000000</v>
      </c>
      <c r="Y468" s="64">
        <v>0</v>
      </c>
      <c r="Z468" s="42">
        <v>28</v>
      </c>
      <c r="AA468" s="65">
        <f t="shared" si="6"/>
        <v>0</v>
      </c>
    </row>
    <row r="469" spans="1:27" x14ac:dyDescent="0.35">
      <c r="A469" s="42">
        <v>2020</v>
      </c>
      <c r="B469" s="43">
        <v>7320</v>
      </c>
      <c r="C469" s="44" t="s">
        <v>934</v>
      </c>
      <c r="D469" s="44" t="s">
        <v>901</v>
      </c>
      <c r="E469" s="44" t="s">
        <v>935</v>
      </c>
      <c r="F469" s="44" t="s">
        <v>111</v>
      </c>
      <c r="G469" s="44" t="s">
        <v>936</v>
      </c>
      <c r="H469" s="44" t="s">
        <v>12</v>
      </c>
      <c r="I469" s="44" t="s">
        <v>113</v>
      </c>
      <c r="J469" s="44" t="s">
        <v>937</v>
      </c>
      <c r="K469" s="43">
        <v>8123</v>
      </c>
      <c r="L469" s="44" t="s">
        <v>115</v>
      </c>
      <c r="M469" s="44" t="s">
        <v>4533</v>
      </c>
      <c r="N469" s="44" t="s">
        <v>4534</v>
      </c>
      <c r="O469" s="44" t="s">
        <v>4524</v>
      </c>
      <c r="P469" s="44" t="s">
        <v>33</v>
      </c>
      <c r="Q469" s="45">
        <v>42025</v>
      </c>
      <c r="R469" s="45">
        <v>44012</v>
      </c>
      <c r="S469" s="46">
        <v>2635655</v>
      </c>
      <c r="T469" s="64">
        <v>2633945.4700000002</v>
      </c>
      <c r="U469" s="46">
        <v>32932.160000000003</v>
      </c>
      <c r="V469" s="64">
        <v>3300</v>
      </c>
      <c r="W469" s="46">
        <v>2635655</v>
      </c>
      <c r="X469" s="46">
        <v>0</v>
      </c>
      <c r="Y469" s="64">
        <v>-1590.47</v>
      </c>
      <c r="Z469" s="42">
        <v>4</v>
      </c>
      <c r="AA469" s="65">
        <f t="shared" si="6"/>
        <v>-1.5086098142586948E-4</v>
      </c>
    </row>
    <row r="470" spans="1:27" s="61" customFormat="1" x14ac:dyDescent="0.35">
      <c r="A470" s="66"/>
      <c r="T470" s="59"/>
      <c r="V470" s="59"/>
      <c r="Y470" s="59"/>
      <c r="Z470" s="66"/>
    </row>
    <row r="471" spans="1:27" s="61" customFormat="1" x14ac:dyDescent="0.35">
      <c r="A471" s="66"/>
      <c r="T471" s="59"/>
      <c r="V471" s="59"/>
      <c r="Y471" s="59"/>
      <c r="Z471" s="66"/>
    </row>
    <row r="472" spans="1:27" s="61" customFormat="1" x14ac:dyDescent="0.35">
      <c r="A472" s="66"/>
      <c r="T472" s="59"/>
      <c r="V472" s="59"/>
      <c r="Y472" s="59"/>
      <c r="Z472" s="66"/>
    </row>
    <row r="473" spans="1:27" s="61" customFormat="1" x14ac:dyDescent="0.35">
      <c r="A473" s="66"/>
      <c r="T473" s="59"/>
      <c r="V473" s="59"/>
      <c r="Y473" s="59"/>
      <c r="Z473" s="66"/>
    </row>
    <row r="474" spans="1:27" s="61" customFormat="1" x14ac:dyDescent="0.35">
      <c r="A474" s="66"/>
      <c r="T474" s="59"/>
      <c r="V474" s="59"/>
      <c r="Y474" s="59"/>
      <c r="Z474" s="66"/>
    </row>
    <row r="475" spans="1:27" s="61" customFormat="1" x14ac:dyDescent="0.35">
      <c r="A475" s="66"/>
      <c r="T475" s="59"/>
      <c r="V475" s="59"/>
      <c r="Y475" s="59"/>
      <c r="Z475" s="66"/>
    </row>
    <row r="476" spans="1:27" s="61" customFormat="1" x14ac:dyDescent="0.35">
      <c r="A476" s="66"/>
      <c r="T476" s="59"/>
      <c r="V476" s="59"/>
      <c r="Y476" s="59"/>
      <c r="Z476" s="66"/>
    </row>
    <row r="477" spans="1:27" s="61" customFormat="1" x14ac:dyDescent="0.35">
      <c r="A477" s="66"/>
      <c r="T477" s="59"/>
      <c r="V477" s="59"/>
      <c r="Y477" s="59"/>
      <c r="Z477" s="66"/>
    </row>
    <row r="478" spans="1:27" s="61" customFormat="1" x14ac:dyDescent="0.35">
      <c r="A478" s="66"/>
      <c r="T478" s="59"/>
      <c r="V478" s="59"/>
      <c r="Y478" s="59"/>
      <c r="Z478" s="66"/>
    </row>
    <row r="479" spans="1:27" s="61" customFormat="1" x14ac:dyDescent="0.35">
      <c r="A479" s="66"/>
      <c r="T479" s="59"/>
      <c r="V479" s="59"/>
      <c r="Y479" s="59"/>
      <c r="Z479" s="66"/>
    </row>
    <row r="480" spans="1:27" s="61" customFormat="1" x14ac:dyDescent="0.35">
      <c r="A480" s="66"/>
      <c r="T480" s="59"/>
      <c r="V480" s="59"/>
      <c r="Y480" s="59"/>
      <c r="Z480" s="66"/>
    </row>
    <row r="481" spans="1:26" s="61" customFormat="1" x14ac:dyDescent="0.35">
      <c r="A481" s="66"/>
      <c r="T481" s="59"/>
      <c r="V481" s="59"/>
      <c r="Y481" s="59"/>
      <c r="Z481" s="66"/>
    </row>
    <row r="482" spans="1:26" s="61" customFormat="1" x14ac:dyDescent="0.35">
      <c r="A482" s="66"/>
      <c r="T482" s="59"/>
      <c r="V482" s="59"/>
      <c r="Y482" s="59"/>
      <c r="Z482" s="66"/>
    </row>
    <row r="483" spans="1:26" s="61" customFormat="1" x14ac:dyDescent="0.35">
      <c r="A483" s="66"/>
      <c r="T483" s="59"/>
      <c r="V483" s="59"/>
      <c r="Y483" s="59"/>
      <c r="Z483" s="66"/>
    </row>
    <row r="484" spans="1:26" s="61" customFormat="1" x14ac:dyDescent="0.35">
      <c r="A484" s="66"/>
      <c r="T484" s="59"/>
      <c r="V484" s="59"/>
      <c r="Y484" s="59"/>
      <c r="Z484" s="66"/>
    </row>
    <row r="485" spans="1:26" s="61" customFormat="1" x14ac:dyDescent="0.35">
      <c r="A485" s="66"/>
      <c r="T485" s="59"/>
      <c r="V485" s="59"/>
      <c r="Y485" s="59"/>
      <c r="Z485" s="66"/>
    </row>
    <row r="486" spans="1:26" s="61" customFormat="1" x14ac:dyDescent="0.35">
      <c r="A486" s="66"/>
      <c r="T486" s="59"/>
      <c r="V486" s="59"/>
      <c r="Y486" s="59"/>
      <c r="Z486" s="66"/>
    </row>
    <row r="487" spans="1:26" s="61" customFormat="1" x14ac:dyDescent="0.35">
      <c r="A487" s="66"/>
      <c r="T487" s="59"/>
      <c r="V487" s="59"/>
      <c r="Y487" s="59"/>
      <c r="Z487" s="66"/>
    </row>
    <row r="488" spans="1:26" s="61" customFormat="1" x14ac:dyDescent="0.35">
      <c r="A488" s="66"/>
      <c r="T488" s="59"/>
      <c r="V488" s="59"/>
      <c r="Y488" s="59"/>
      <c r="Z488" s="66"/>
    </row>
    <row r="489" spans="1:26" s="61" customFormat="1" x14ac:dyDescent="0.35">
      <c r="A489" s="66"/>
      <c r="T489" s="59"/>
      <c r="V489" s="59"/>
      <c r="Y489" s="59"/>
      <c r="Z489" s="66"/>
    </row>
    <row r="490" spans="1:26" s="61" customFormat="1" x14ac:dyDescent="0.35">
      <c r="A490" s="66"/>
      <c r="T490" s="59"/>
      <c r="V490" s="59"/>
      <c r="Y490" s="59"/>
      <c r="Z490" s="66"/>
    </row>
    <row r="491" spans="1:26" s="61" customFormat="1" x14ac:dyDescent="0.35">
      <c r="A491" s="66"/>
      <c r="T491" s="59"/>
      <c r="V491" s="59"/>
      <c r="Y491" s="59"/>
      <c r="Z491" s="66"/>
    </row>
    <row r="492" spans="1:26" s="61" customFormat="1" x14ac:dyDescent="0.35">
      <c r="A492" s="66"/>
      <c r="T492" s="59"/>
      <c r="V492" s="59"/>
      <c r="Y492" s="59"/>
      <c r="Z492" s="66"/>
    </row>
    <row r="493" spans="1:26" s="61" customFormat="1" x14ac:dyDescent="0.35">
      <c r="A493" s="66"/>
      <c r="T493" s="59"/>
      <c r="V493" s="59"/>
      <c r="Y493" s="59"/>
      <c r="Z493" s="66"/>
    </row>
    <row r="494" spans="1:26" s="61" customFormat="1" x14ac:dyDescent="0.35">
      <c r="A494" s="66"/>
      <c r="T494" s="59"/>
      <c r="V494" s="59"/>
      <c r="Y494" s="59"/>
      <c r="Z494" s="66"/>
    </row>
    <row r="495" spans="1:26" s="61" customFormat="1" x14ac:dyDescent="0.35">
      <c r="A495" s="66"/>
      <c r="T495" s="59"/>
      <c r="V495" s="59"/>
      <c r="Y495" s="59"/>
      <c r="Z495" s="66"/>
    </row>
    <row r="496" spans="1:26" s="61" customFormat="1" x14ac:dyDescent="0.35">
      <c r="A496" s="66"/>
      <c r="T496" s="59"/>
      <c r="V496" s="59"/>
      <c r="Y496" s="59"/>
      <c r="Z496" s="66"/>
    </row>
    <row r="497" spans="1:26" s="61" customFormat="1" x14ac:dyDescent="0.35">
      <c r="A497" s="66"/>
      <c r="T497" s="59"/>
      <c r="V497" s="59"/>
      <c r="Y497" s="59"/>
      <c r="Z497" s="66"/>
    </row>
    <row r="498" spans="1:26" s="61" customFormat="1" x14ac:dyDescent="0.35">
      <c r="A498" s="66"/>
      <c r="T498" s="59"/>
      <c r="V498" s="59"/>
      <c r="Y498" s="59"/>
      <c r="Z498" s="66"/>
    </row>
    <row r="499" spans="1:26" s="61" customFormat="1" x14ac:dyDescent="0.35">
      <c r="A499" s="66"/>
      <c r="T499" s="59"/>
      <c r="V499" s="59"/>
      <c r="Y499" s="59"/>
      <c r="Z499" s="66"/>
    </row>
    <row r="500" spans="1:26" s="61" customFormat="1" x14ac:dyDescent="0.35">
      <c r="A500" s="66"/>
      <c r="T500" s="59"/>
      <c r="V500" s="59"/>
      <c r="Y500" s="59"/>
      <c r="Z500" s="66"/>
    </row>
    <row r="501" spans="1:26" s="61" customFormat="1" x14ac:dyDescent="0.35">
      <c r="A501" s="66"/>
      <c r="T501" s="59"/>
      <c r="V501" s="59"/>
      <c r="Y501" s="59"/>
      <c r="Z501" s="66"/>
    </row>
    <row r="502" spans="1:26" s="61" customFormat="1" x14ac:dyDescent="0.35">
      <c r="A502" s="66"/>
      <c r="T502" s="59"/>
      <c r="V502" s="59"/>
      <c r="Y502" s="59"/>
      <c r="Z502" s="66"/>
    </row>
    <row r="503" spans="1:26" s="61" customFormat="1" x14ac:dyDescent="0.35">
      <c r="A503" s="66"/>
      <c r="T503" s="59"/>
      <c r="V503" s="59"/>
      <c r="Y503" s="59"/>
      <c r="Z503" s="66"/>
    </row>
    <row r="504" spans="1:26" s="61" customFormat="1" x14ac:dyDescent="0.35">
      <c r="A504" s="66"/>
      <c r="T504" s="59"/>
      <c r="V504" s="59"/>
      <c r="Y504" s="59"/>
      <c r="Z504" s="66"/>
    </row>
    <row r="505" spans="1:26" s="61" customFormat="1" x14ac:dyDescent="0.35">
      <c r="A505" s="66"/>
      <c r="T505" s="59"/>
      <c r="V505" s="59"/>
      <c r="Y505" s="59"/>
      <c r="Z505" s="66"/>
    </row>
    <row r="506" spans="1:26" s="61" customFormat="1" x14ac:dyDescent="0.35">
      <c r="A506" s="66"/>
      <c r="T506" s="59"/>
      <c r="V506" s="59"/>
      <c r="Y506" s="59"/>
      <c r="Z506" s="66"/>
    </row>
    <row r="507" spans="1:26" s="61" customFormat="1" x14ac:dyDescent="0.35">
      <c r="A507" s="66"/>
      <c r="T507" s="59"/>
      <c r="V507" s="59"/>
      <c r="Y507" s="59"/>
      <c r="Z507" s="66"/>
    </row>
    <row r="508" spans="1:26" s="61" customFormat="1" x14ac:dyDescent="0.35">
      <c r="A508" s="66"/>
      <c r="T508" s="59"/>
      <c r="V508" s="59"/>
      <c r="Y508" s="59"/>
      <c r="Z508" s="66"/>
    </row>
    <row r="509" spans="1:26" s="61" customFormat="1" x14ac:dyDescent="0.35">
      <c r="A509" s="66"/>
      <c r="T509" s="59"/>
      <c r="V509" s="59"/>
      <c r="Y509" s="59"/>
      <c r="Z509" s="66"/>
    </row>
    <row r="510" spans="1:26" s="61" customFormat="1" x14ac:dyDescent="0.35">
      <c r="A510" s="66"/>
      <c r="T510" s="59"/>
      <c r="V510" s="59"/>
      <c r="Y510" s="59"/>
      <c r="Z510" s="66"/>
    </row>
    <row r="511" spans="1:26" s="61" customFormat="1" x14ac:dyDescent="0.35">
      <c r="A511" s="66"/>
      <c r="T511" s="59"/>
      <c r="V511" s="59"/>
      <c r="Y511" s="59"/>
      <c r="Z511" s="66"/>
    </row>
    <row r="512" spans="1:26" s="61" customFormat="1" x14ac:dyDescent="0.35">
      <c r="A512" s="66"/>
      <c r="T512" s="59"/>
      <c r="V512" s="59"/>
      <c r="Y512" s="59"/>
      <c r="Z512" s="66"/>
    </row>
    <row r="513" spans="1:26" s="61" customFormat="1" x14ac:dyDescent="0.35">
      <c r="A513" s="66"/>
      <c r="T513" s="59"/>
      <c r="V513" s="59"/>
      <c r="Y513" s="59"/>
      <c r="Z513" s="66"/>
    </row>
    <row r="514" spans="1:26" s="61" customFormat="1" x14ac:dyDescent="0.35">
      <c r="A514" s="66"/>
      <c r="T514" s="59"/>
      <c r="V514" s="59"/>
      <c r="Y514" s="59"/>
      <c r="Z514" s="66"/>
    </row>
    <row r="515" spans="1:26" s="61" customFormat="1" x14ac:dyDescent="0.35">
      <c r="A515" s="66"/>
      <c r="T515" s="59"/>
      <c r="V515" s="59"/>
      <c r="Y515" s="59"/>
      <c r="Z515" s="66"/>
    </row>
    <row r="516" spans="1:26" s="61" customFormat="1" x14ac:dyDescent="0.35">
      <c r="A516" s="66"/>
      <c r="T516" s="59"/>
      <c r="V516" s="59"/>
      <c r="Y516" s="59"/>
      <c r="Z516" s="66"/>
    </row>
    <row r="517" spans="1:26" s="61" customFormat="1" x14ac:dyDescent="0.35">
      <c r="A517" s="66"/>
      <c r="T517" s="59"/>
      <c r="V517" s="59"/>
      <c r="Y517" s="59"/>
      <c r="Z517" s="66"/>
    </row>
    <row r="518" spans="1:26" s="61" customFormat="1" x14ac:dyDescent="0.35">
      <c r="A518" s="66"/>
      <c r="T518" s="59"/>
      <c r="V518" s="59"/>
      <c r="Y518" s="59"/>
      <c r="Z518" s="66"/>
    </row>
    <row r="519" spans="1:26" s="61" customFormat="1" x14ac:dyDescent="0.35">
      <c r="A519" s="66"/>
      <c r="T519" s="59"/>
      <c r="V519" s="59"/>
      <c r="Y519" s="59"/>
      <c r="Z519" s="66"/>
    </row>
    <row r="520" spans="1:26" s="61" customFormat="1" x14ac:dyDescent="0.35">
      <c r="A520" s="66"/>
      <c r="T520" s="59"/>
      <c r="V520" s="59"/>
      <c r="Y520" s="59"/>
      <c r="Z520" s="66"/>
    </row>
    <row r="521" spans="1:26" s="61" customFormat="1" x14ac:dyDescent="0.35">
      <c r="A521" s="66"/>
      <c r="T521" s="59"/>
      <c r="V521" s="59"/>
      <c r="Y521" s="59"/>
      <c r="Z521" s="66"/>
    </row>
    <row r="522" spans="1:26" s="61" customFormat="1" x14ac:dyDescent="0.35">
      <c r="A522" s="66"/>
      <c r="T522" s="59"/>
      <c r="V522" s="59"/>
      <c r="Y522" s="59"/>
      <c r="Z522" s="66"/>
    </row>
    <row r="523" spans="1:26" s="61" customFormat="1" x14ac:dyDescent="0.35">
      <c r="A523" s="66"/>
      <c r="T523" s="59"/>
      <c r="V523" s="59"/>
      <c r="Y523" s="59"/>
      <c r="Z523" s="66"/>
    </row>
    <row r="524" spans="1:26" s="61" customFormat="1" x14ac:dyDescent="0.35">
      <c r="A524" s="66"/>
      <c r="T524" s="59"/>
      <c r="V524" s="59"/>
      <c r="Y524" s="59"/>
      <c r="Z524" s="66"/>
    </row>
    <row r="525" spans="1:26" s="61" customFormat="1" x14ac:dyDescent="0.35">
      <c r="A525" s="66"/>
      <c r="T525" s="59"/>
      <c r="V525" s="59"/>
      <c r="Y525" s="59"/>
      <c r="Z525" s="66"/>
    </row>
    <row r="526" spans="1:26" s="61" customFormat="1" x14ac:dyDescent="0.35">
      <c r="A526" s="66"/>
      <c r="T526" s="59"/>
      <c r="V526" s="59"/>
      <c r="Y526" s="59"/>
      <c r="Z526" s="66"/>
    </row>
    <row r="527" spans="1:26" s="61" customFormat="1" x14ac:dyDescent="0.35">
      <c r="A527" s="66"/>
      <c r="T527" s="59"/>
      <c r="V527" s="59"/>
      <c r="Y527" s="59"/>
      <c r="Z527" s="66"/>
    </row>
    <row r="528" spans="1:26" s="61" customFormat="1" x14ac:dyDescent="0.35">
      <c r="A528" s="66"/>
      <c r="T528" s="59"/>
      <c r="V528" s="59"/>
      <c r="Y528" s="59"/>
      <c r="Z528" s="66"/>
    </row>
    <row r="529" spans="1:26" s="61" customFormat="1" x14ac:dyDescent="0.35">
      <c r="A529" s="66"/>
      <c r="T529" s="59"/>
      <c r="V529" s="59"/>
      <c r="Y529" s="59"/>
      <c r="Z529" s="66"/>
    </row>
    <row r="530" spans="1:26" s="61" customFormat="1" x14ac:dyDescent="0.35">
      <c r="A530" s="66"/>
      <c r="T530" s="59"/>
      <c r="V530" s="59"/>
      <c r="Y530" s="59"/>
      <c r="Z530" s="66"/>
    </row>
    <row r="531" spans="1:26" s="61" customFormat="1" x14ac:dyDescent="0.35">
      <c r="A531" s="66"/>
      <c r="T531" s="59"/>
      <c r="V531" s="59"/>
      <c r="Y531" s="59"/>
      <c r="Z531" s="66"/>
    </row>
    <row r="532" spans="1:26" s="61" customFormat="1" x14ac:dyDescent="0.35">
      <c r="A532" s="66"/>
      <c r="T532" s="59"/>
      <c r="V532" s="59"/>
      <c r="Y532" s="59"/>
      <c r="Z532" s="66"/>
    </row>
    <row r="533" spans="1:26" s="61" customFormat="1" x14ac:dyDescent="0.35">
      <c r="A533" s="66"/>
      <c r="T533" s="59"/>
      <c r="V533" s="59"/>
      <c r="Y533" s="59"/>
      <c r="Z533" s="66"/>
    </row>
    <row r="534" spans="1:26" s="61" customFormat="1" x14ac:dyDescent="0.35">
      <c r="A534" s="66"/>
      <c r="T534" s="59"/>
      <c r="V534" s="59"/>
      <c r="Y534" s="59"/>
      <c r="Z534" s="66"/>
    </row>
    <row r="535" spans="1:26" s="61" customFormat="1" x14ac:dyDescent="0.35">
      <c r="A535" s="66"/>
      <c r="T535" s="59"/>
      <c r="V535" s="59"/>
      <c r="Y535" s="59"/>
      <c r="Z535" s="66"/>
    </row>
    <row r="536" spans="1:26" s="61" customFormat="1" x14ac:dyDescent="0.35">
      <c r="A536" s="66"/>
      <c r="T536" s="59"/>
      <c r="V536" s="59"/>
      <c r="Y536" s="59"/>
      <c r="Z536" s="66"/>
    </row>
    <row r="537" spans="1:26" s="61" customFormat="1" x14ac:dyDescent="0.35">
      <c r="A537" s="66"/>
      <c r="T537" s="59"/>
      <c r="V537" s="59"/>
      <c r="Y537" s="59"/>
      <c r="Z537" s="66"/>
    </row>
    <row r="538" spans="1:26" s="61" customFormat="1" x14ac:dyDescent="0.35">
      <c r="A538" s="66"/>
      <c r="T538" s="59"/>
      <c r="V538" s="59"/>
      <c r="Y538" s="59"/>
      <c r="Z538" s="66"/>
    </row>
    <row r="539" spans="1:26" s="61" customFormat="1" x14ac:dyDescent="0.35">
      <c r="A539" s="66"/>
      <c r="T539" s="59"/>
      <c r="V539" s="59"/>
      <c r="Y539" s="59"/>
      <c r="Z539" s="66"/>
    </row>
    <row r="540" spans="1:26" s="61" customFormat="1" x14ac:dyDescent="0.35">
      <c r="A540" s="66"/>
      <c r="T540" s="59"/>
      <c r="V540" s="59"/>
      <c r="Y540" s="59"/>
      <c r="Z540" s="66"/>
    </row>
    <row r="541" spans="1:26" s="61" customFormat="1" x14ac:dyDescent="0.35">
      <c r="A541" s="66"/>
      <c r="T541" s="59"/>
      <c r="V541" s="59"/>
      <c r="Y541" s="59"/>
      <c r="Z541" s="66"/>
    </row>
    <row r="542" spans="1:26" s="61" customFormat="1" x14ac:dyDescent="0.35">
      <c r="A542" s="66"/>
      <c r="T542" s="59"/>
      <c r="V542" s="59"/>
      <c r="Y542" s="59"/>
      <c r="Z542" s="66"/>
    </row>
    <row r="543" spans="1:26" s="61" customFormat="1" x14ac:dyDescent="0.35">
      <c r="A543" s="66"/>
      <c r="T543" s="59"/>
      <c r="V543" s="59"/>
      <c r="Y543" s="59"/>
      <c r="Z543" s="66"/>
    </row>
    <row r="544" spans="1:26" s="61" customFormat="1" x14ac:dyDescent="0.35">
      <c r="A544" s="66"/>
      <c r="T544" s="59"/>
      <c r="V544" s="59"/>
      <c r="Y544" s="59"/>
      <c r="Z544" s="66"/>
    </row>
    <row r="545" spans="1:26" s="61" customFormat="1" x14ac:dyDescent="0.35">
      <c r="A545" s="66"/>
      <c r="T545" s="59"/>
      <c r="V545" s="59"/>
      <c r="Y545" s="59"/>
      <c r="Z545" s="66"/>
    </row>
    <row r="546" spans="1:26" s="61" customFormat="1" x14ac:dyDescent="0.35">
      <c r="A546" s="66"/>
      <c r="T546" s="59"/>
      <c r="V546" s="59"/>
      <c r="Y546" s="59"/>
      <c r="Z546" s="66"/>
    </row>
    <row r="547" spans="1:26" s="61" customFormat="1" x14ac:dyDescent="0.35">
      <c r="A547" s="66"/>
      <c r="T547" s="59"/>
      <c r="V547" s="59"/>
      <c r="Y547" s="59"/>
      <c r="Z547" s="66"/>
    </row>
    <row r="548" spans="1:26" s="61" customFormat="1" x14ac:dyDescent="0.35">
      <c r="A548" s="66"/>
      <c r="T548" s="59"/>
      <c r="V548" s="59"/>
      <c r="Y548" s="59"/>
      <c r="Z548" s="66"/>
    </row>
    <row r="549" spans="1:26" s="61" customFormat="1" x14ac:dyDescent="0.35">
      <c r="A549" s="66"/>
      <c r="T549" s="59"/>
      <c r="V549" s="59"/>
      <c r="Y549" s="59"/>
      <c r="Z549" s="66"/>
    </row>
    <row r="550" spans="1:26" s="61" customFormat="1" x14ac:dyDescent="0.35">
      <c r="A550" s="66"/>
      <c r="T550" s="59"/>
      <c r="V550" s="59"/>
      <c r="Y550" s="59"/>
      <c r="Z550" s="66"/>
    </row>
    <row r="551" spans="1:26" s="61" customFormat="1" x14ac:dyDescent="0.35">
      <c r="A551" s="66"/>
      <c r="T551" s="59"/>
      <c r="V551" s="59"/>
      <c r="Y551" s="59"/>
      <c r="Z551" s="66"/>
    </row>
    <row r="552" spans="1:26" s="61" customFormat="1" x14ac:dyDescent="0.35">
      <c r="A552" s="66"/>
      <c r="T552" s="59"/>
      <c r="V552" s="59"/>
      <c r="Y552" s="59"/>
      <c r="Z552" s="66"/>
    </row>
    <row r="553" spans="1:26" s="61" customFormat="1" x14ac:dyDescent="0.35">
      <c r="A553" s="66"/>
      <c r="T553" s="59"/>
      <c r="V553" s="59"/>
      <c r="Y553" s="59"/>
      <c r="Z553" s="66"/>
    </row>
    <row r="554" spans="1:26" s="61" customFormat="1" x14ac:dyDescent="0.35">
      <c r="A554" s="66"/>
      <c r="T554" s="59"/>
      <c r="V554" s="59"/>
      <c r="Y554" s="59"/>
      <c r="Z554" s="66"/>
    </row>
    <row r="555" spans="1:26" s="61" customFormat="1" x14ac:dyDescent="0.35">
      <c r="A555" s="66"/>
      <c r="T555" s="59"/>
      <c r="V555" s="59"/>
      <c r="Y555" s="59"/>
      <c r="Z555" s="66"/>
    </row>
    <row r="556" spans="1:26" s="61" customFormat="1" x14ac:dyDescent="0.35">
      <c r="A556" s="66"/>
      <c r="T556" s="59"/>
      <c r="V556" s="59"/>
      <c r="Y556" s="59"/>
      <c r="Z556" s="66"/>
    </row>
    <row r="557" spans="1:26" s="61" customFormat="1" x14ac:dyDescent="0.35">
      <c r="A557" s="66"/>
      <c r="T557" s="59"/>
      <c r="V557" s="59"/>
      <c r="Y557" s="59"/>
      <c r="Z557" s="66"/>
    </row>
    <row r="558" spans="1:26" s="61" customFormat="1" x14ac:dyDescent="0.35">
      <c r="A558" s="66"/>
      <c r="T558" s="59"/>
      <c r="V558" s="59"/>
      <c r="Y558" s="59"/>
      <c r="Z558" s="66"/>
    </row>
    <row r="559" spans="1:26" s="61" customFormat="1" x14ac:dyDescent="0.35">
      <c r="A559" s="66"/>
      <c r="T559" s="59"/>
      <c r="V559" s="59"/>
      <c r="Y559" s="59"/>
      <c r="Z559" s="66"/>
    </row>
    <row r="560" spans="1:26" s="61" customFormat="1" x14ac:dyDescent="0.35">
      <c r="A560" s="66"/>
      <c r="T560" s="59"/>
      <c r="V560" s="59"/>
      <c r="Y560" s="59"/>
      <c r="Z560" s="66"/>
    </row>
    <row r="561" spans="1:26" s="61" customFormat="1" x14ac:dyDescent="0.35">
      <c r="A561" s="66"/>
      <c r="T561" s="59"/>
      <c r="V561" s="59"/>
      <c r="Y561" s="59"/>
      <c r="Z561" s="66"/>
    </row>
    <row r="562" spans="1:26" s="61" customFormat="1" x14ac:dyDescent="0.35">
      <c r="A562" s="66"/>
      <c r="T562" s="59"/>
      <c r="V562" s="59"/>
      <c r="Y562" s="59"/>
      <c r="Z562" s="66"/>
    </row>
    <row r="563" spans="1:26" s="61" customFormat="1" x14ac:dyDescent="0.35">
      <c r="A563" s="66"/>
      <c r="T563" s="59"/>
      <c r="V563" s="59"/>
      <c r="Y563" s="59"/>
      <c r="Z563" s="66"/>
    </row>
    <row r="564" spans="1:26" s="61" customFormat="1" x14ac:dyDescent="0.35">
      <c r="A564" s="66"/>
      <c r="T564" s="59"/>
      <c r="V564" s="59"/>
      <c r="Y564" s="59"/>
      <c r="Z564" s="66"/>
    </row>
    <row r="565" spans="1:26" s="61" customFormat="1" x14ac:dyDescent="0.35">
      <c r="A565" s="66"/>
      <c r="T565" s="59"/>
      <c r="V565" s="59"/>
      <c r="Y565" s="59"/>
      <c r="Z565" s="66"/>
    </row>
    <row r="566" spans="1:26" s="61" customFormat="1" x14ac:dyDescent="0.35">
      <c r="A566" s="66"/>
      <c r="T566" s="59"/>
      <c r="V566" s="59"/>
      <c r="Y566" s="59"/>
      <c r="Z566" s="66"/>
    </row>
    <row r="567" spans="1:26" s="61" customFormat="1" x14ac:dyDescent="0.35">
      <c r="A567" s="66"/>
      <c r="T567" s="59"/>
      <c r="V567" s="59"/>
      <c r="Y567" s="59"/>
      <c r="Z567" s="66"/>
    </row>
    <row r="568" spans="1:26" s="61" customFormat="1" x14ac:dyDescent="0.35">
      <c r="A568" s="66"/>
      <c r="T568" s="59"/>
      <c r="V568" s="59"/>
      <c r="Y568" s="59"/>
      <c r="Z568" s="66"/>
    </row>
    <row r="569" spans="1:26" s="61" customFormat="1" x14ac:dyDescent="0.35">
      <c r="A569" s="66"/>
      <c r="T569" s="59"/>
      <c r="V569" s="59"/>
      <c r="Y569" s="59"/>
      <c r="Z569" s="66"/>
    </row>
    <row r="570" spans="1:26" s="61" customFormat="1" x14ac:dyDescent="0.35">
      <c r="A570" s="66"/>
      <c r="T570" s="59"/>
      <c r="V570" s="59"/>
      <c r="Y570" s="59"/>
      <c r="Z570" s="66"/>
    </row>
    <row r="571" spans="1:26" s="61" customFormat="1" x14ac:dyDescent="0.35">
      <c r="A571" s="66"/>
      <c r="T571" s="59"/>
      <c r="V571" s="59"/>
      <c r="Y571" s="59"/>
      <c r="Z571" s="66"/>
    </row>
    <row r="572" spans="1:26" s="61" customFormat="1" x14ac:dyDescent="0.35">
      <c r="A572" s="66"/>
      <c r="T572" s="59"/>
      <c r="V572" s="59"/>
      <c r="Y572" s="59"/>
      <c r="Z572" s="66"/>
    </row>
    <row r="573" spans="1:26" s="61" customFormat="1" x14ac:dyDescent="0.35">
      <c r="A573" s="66"/>
      <c r="T573" s="59"/>
      <c r="V573" s="59"/>
      <c r="Y573" s="59"/>
      <c r="Z573" s="66"/>
    </row>
    <row r="574" spans="1:26" s="61" customFormat="1" x14ac:dyDescent="0.35">
      <c r="A574" s="66"/>
      <c r="T574" s="59"/>
      <c r="V574" s="59"/>
      <c r="Y574" s="59"/>
      <c r="Z574" s="66"/>
    </row>
    <row r="575" spans="1:26" s="61" customFormat="1" x14ac:dyDescent="0.35">
      <c r="A575" s="66"/>
      <c r="T575" s="59"/>
      <c r="V575" s="59"/>
      <c r="Y575" s="59"/>
      <c r="Z575" s="66"/>
    </row>
    <row r="576" spans="1:26" s="61" customFormat="1" x14ac:dyDescent="0.35">
      <c r="A576" s="66"/>
      <c r="T576" s="59"/>
      <c r="V576" s="59"/>
      <c r="Y576" s="59"/>
      <c r="Z576" s="66"/>
    </row>
    <row r="577" spans="1:26" s="61" customFormat="1" x14ac:dyDescent="0.35">
      <c r="A577" s="66"/>
      <c r="T577" s="59"/>
      <c r="V577" s="59"/>
      <c r="Y577" s="59"/>
      <c r="Z577" s="66"/>
    </row>
    <row r="578" spans="1:26" s="61" customFormat="1" x14ac:dyDescent="0.35">
      <c r="A578" s="66"/>
      <c r="T578" s="59"/>
      <c r="V578" s="59"/>
      <c r="Y578" s="59"/>
      <c r="Z578" s="66"/>
    </row>
    <row r="579" spans="1:26" s="61" customFormat="1" x14ac:dyDescent="0.35">
      <c r="A579" s="66"/>
      <c r="T579" s="59"/>
      <c r="V579" s="59"/>
      <c r="Y579" s="59"/>
      <c r="Z579" s="66"/>
    </row>
    <row r="580" spans="1:26" s="61" customFormat="1" x14ac:dyDescent="0.35">
      <c r="A580" s="66"/>
      <c r="T580" s="59"/>
      <c r="V580" s="59"/>
      <c r="Y580" s="59"/>
      <c r="Z580" s="66"/>
    </row>
    <row r="581" spans="1:26" s="61" customFormat="1" x14ac:dyDescent="0.35">
      <c r="A581" s="66"/>
      <c r="T581" s="59"/>
      <c r="V581" s="59"/>
      <c r="Y581" s="59"/>
      <c r="Z581" s="66"/>
    </row>
    <row r="582" spans="1:26" s="61" customFormat="1" x14ac:dyDescent="0.35">
      <c r="A582" s="66"/>
      <c r="T582" s="59"/>
      <c r="V582" s="59"/>
      <c r="Y582" s="59"/>
      <c r="Z582" s="66"/>
    </row>
    <row r="583" spans="1:26" s="61" customFormat="1" x14ac:dyDescent="0.35">
      <c r="A583" s="66"/>
      <c r="T583" s="59"/>
      <c r="V583" s="59"/>
      <c r="Y583" s="59"/>
      <c r="Z583" s="66"/>
    </row>
    <row r="584" spans="1:26" s="61" customFormat="1" x14ac:dyDescent="0.35">
      <c r="A584" s="66"/>
      <c r="T584" s="59"/>
      <c r="V584" s="59"/>
      <c r="Y584" s="59"/>
      <c r="Z584" s="66"/>
    </row>
    <row r="585" spans="1:26" s="61" customFormat="1" x14ac:dyDescent="0.35">
      <c r="A585" s="66"/>
      <c r="T585" s="59"/>
      <c r="V585" s="59"/>
      <c r="Y585" s="59"/>
      <c r="Z585" s="66"/>
    </row>
    <row r="586" spans="1:26" s="61" customFormat="1" x14ac:dyDescent="0.35">
      <c r="A586" s="66"/>
      <c r="T586" s="59"/>
      <c r="V586" s="59"/>
      <c r="Y586" s="59"/>
      <c r="Z586" s="66"/>
    </row>
    <row r="587" spans="1:26" s="61" customFormat="1" x14ac:dyDescent="0.35">
      <c r="A587" s="66"/>
      <c r="T587" s="59"/>
      <c r="V587" s="59"/>
      <c r="Y587" s="59"/>
      <c r="Z587" s="66"/>
    </row>
    <row r="588" spans="1:26" s="61" customFormat="1" x14ac:dyDescent="0.35">
      <c r="A588" s="66"/>
      <c r="T588" s="59"/>
      <c r="V588" s="59"/>
      <c r="Y588" s="59"/>
      <c r="Z588" s="66"/>
    </row>
    <row r="589" spans="1:26" s="61" customFormat="1" x14ac:dyDescent="0.35">
      <c r="A589" s="66"/>
      <c r="T589" s="59"/>
      <c r="V589" s="59"/>
      <c r="Y589" s="59"/>
      <c r="Z589" s="66"/>
    </row>
    <row r="590" spans="1:26" s="61" customFormat="1" x14ac:dyDescent="0.35">
      <c r="A590" s="66"/>
      <c r="T590" s="59"/>
      <c r="V590" s="59"/>
      <c r="Y590" s="59"/>
      <c r="Z590" s="66"/>
    </row>
    <row r="591" spans="1:26" s="61" customFormat="1" x14ac:dyDescent="0.35">
      <c r="A591" s="66"/>
      <c r="T591" s="59"/>
      <c r="V591" s="59"/>
      <c r="Y591" s="59"/>
      <c r="Z591" s="66"/>
    </row>
    <row r="592" spans="1:26" s="61" customFormat="1" x14ac:dyDescent="0.35">
      <c r="A592" s="66"/>
      <c r="T592" s="59"/>
      <c r="V592" s="59"/>
      <c r="Y592" s="59"/>
      <c r="Z592" s="66"/>
    </row>
    <row r="593" spans="1:26" s="61" customFormat="1" x14ac:dyDescent="0.35">
      <c r="A593" s="66"/>
      <c r="T593" s="59"/>
      <c r="V593" s="59"/>
      <c r="Y593" s="59"/>
      <c r="Z593" s="66"/>
    </row>
    <row r="594" spans="1:26" s="61" customFormat="1" x14ac:dyDescent="0.35">
      <c r="A594" s="66"/>
      <c r="T594" s="59"/>
      <c r="V594" s="59"/>
      <c r="Y594" s="59"/>
      <c r="Z594" s="66"/>
    </row>
    <row r="595" spans="1:26" s="61" customFormat="1" x14ac:dyDescent="0.35">
      <c r="A595" s="66"/>
      <c r="T595" s="59"/>
      <c r="V595" s="59"/>
      <c r="Y595" s="59"/>
      <c r="Z595" s="66"/>
    </row>
    <row r="596" spans="1:26" s="61" customFormat="1" x14ac:dyDescent="0.35">
      <c r="A596" s="66"/>
      <c r="T596" s="59"/>
      <c r="V596" s="59"/>
      <c r="Y596" s="59"/>
      <c r="Z596" s="66"/>
    </row>
    <row r="597" spans="1:26" s="61" customFormat="1" x14ac:dyDescent="0.35">
      <c r="A597" s="66"/>
      <c r="T597" s="59"/>
      <c r="V597" s="59"/>
      <c r="Y597" s="59"/>
      <c r="Z597" s="66"/>
    </row>
    <row r="598" spans="1:26" s="61" customFormat="1" x14ac:dyDescent="0.35">
      <c r="A598" s="66"/>
      <c r="T598" s="59"/>
      <c r="V598" s="59"/>
      <c r="Y598" s="59"/>
      <c r="Z598" s="66"/>
    </row>
    <row r="599" spans="1:26" s="61" customFormat="1" x14ac:dyDescent="0.35">
      <c r="A599" s="66"/>
      <c r="T599" s="59"/>
      <c r="V599" s="59"/>
      <c r="Y599" s="59"/>
      <c r="Z599" s="66"/>
    </row>
    <row r="600" spans="1:26" s="61" customFormat="1" x14ac:dyDescent="0.35">
      <c r="A600" s="66"/>
      <c r="T600" s="59"/>
      <c r="V600" s="59"/>
      <c r="Y600" s="59"/>
      <c r="Z600" s="66"/>
    </row>
    <row r="601" spans="1:26" s="61" customFormat="1" x14ac:dyDescent="0.35">
      <c r="A601" s="66"/>
      <c r="T601" s="59"/>
      <c r="V601" s="59"/>
      <c r="Y601" s="59"/>
      <c r="Z601" s="66"/>
    </row>
    <row r="602" spans="1:26" s="61" customFormat="1" x14ac:dyDescent="0.35">
      <c r="A602" s="66"/>
      <c r="T602" s="59"/>
      <c r="V602" s="59"/>
      <c r="Y602" s="59"/>
      <c r="Z602" s="66"/>
    </row>
    <row r="603" spans="1:26" s="61" customFormat="1" x14ac:dyDescent="0.35">
      <c r="A603" s="66"/>
      <c r="T603" s="59"/>
      <c r="V603" s="59"/>
      <c r="Y603" s="59"/>
      <c r="Z603" s="66"/>
    </row>
    <row r="604" spans="1:26" s="61" customFormat="1" x14ac:dyDescent="0.35">
      <c r="A604" s="66"/>
      <c r="T604" s="59"/>
      <c r="V604" s="59"/>
      <c r="Y604" s="59"/>
      <c r="Z604" s="66"/>
    </row>
    <row r="605" spans="1:26" s="61" customFormat="1" x14ac:dyDescent="0.35">
      <c r="A605" s="66"/>
      <c r="T605" s="59"/>
      <c r="V605" s="59"/>
      <c r="Y605" s="59"/>
      <c r="Z605" s="66"/>
    </row>
    <row r="606" spans="1:26" s="61" customFormat="1" x14ac:dyDescent="0.35">
      <c r="A606" s="66"/>
      <c r="T606" s="59"/>
      <c r="V606" s="59"/>
      <c r="Y606" s="59"/>
      <c r="Z606" s="66"/>
    </row>
    <row r="607" spans="1:26" s="61" customFormat="1" x14ac:dyDescent="0.35">
      <c r="A607" s="66"/>
      <c r="T607" s="59"/>
      <c r="V607" s="59"/>
      <c r="Y607" s="59"/>
      <c r="Z607" s="66"/>
    </row>
    <row r="608" spans="1:26" s="61" customFormat="1" x14ac:dyDescent="0.35">
      <c r="A608" s="66"/>
      <c r="T608" s="59"/>
      <c r="V608" s="59"/>
      <c r="Y608" s="59"/>
      <c r="Z608" s="66"/>
    </row>
    <row r="609" spans="1:26" s="61" customFormat="1" x14ac:dyDescent="0.35">
      <c r="A609" s="66"/>
      <c r="T609" s="59"/>
      <c r="V609" s="59"/>
      <c r="Y609" s="59"/>
      <c r="Z609" s="66"/>
    </row>
    <row r="610" spans="1:26" s="61" customFormat="1" x14ac:dyDescent="0.35">
      <c r="A610" s="66"/>
      <c r="T610" s="59"/>
      <c r="V610" s="59"/>
      <c r="Y610" s="59"/>
      <c r="Z610" s="66"/>
    </row>
    <row r="611" spans="1:26" s="61" customFormat="1" x14ac:dyDescent="0.35">
      <c r="A611" s="66"/>
      <c r="T611" s="59"/>
      <c r="V611" s="59"/>
      <c r="Y611" s="59"/>
      <c r="Z611" s="66"/>
    </row>
    <row r="612" spans="1:26" s="61" customFormat="1" x14ac:dyDescent="0.35">
      <c r="A612" s="66"/>
      <c r="T612" s="59"/>
      <c r="V612" s="59"/>
      <c r="Y612" s="59"/>
      <c r="Z612" s="66"/>
    </row>
    <row r="613" spans="1:26" s="61" customFormat="1" x14ac:dyDescent="0.35">
      <c r="A613" s="66"/>
      <c r="T613" s="59"/>
      <c r="V613" s="59"/>
      <c r="Y613" s="59"/>
      <c r="Z613" s="66"/>
    </row>
    <row r="614" spans="1:26" s="61" customFormat="1" x14ac:dyDescent="0.35">
      <c r="A614" s="66"/>
      <c r="T614" s="59"/>
      <c r="V614" s="59"/>
      <c r="Y614" s="59"/>
      <c r="Z614" s="66"/>
    </row>
    <row r="615" spans="1:26" s="61" customFormat="1" x14ac:dyDescent="0.35">
      <c r="A615" s="66"/>
      <c r="T615" s="59"/>
      <c r="V615" s="59"/>
      <c r="Y615" s="59"/>
      <c r="Z615" s="66"/>
    </row>
    <row r="616" spans="1:26" s="61" customFormat="1" x14ac:dyDescent="0.35">
      <c r="A616" s="66"/>
      <c r="T616" s="59"/>
      <c r="V616" s="59"/>
      <c r="Y616" s="59"/>
      <c r="Z616" s="66"/>
    </row>
    <row r="617" spans="1:26" s="61" customFormat="1" x14ac:dyDescent="0.35">
      <c r="A617" s="66"/>
      <c r="T617" s="59"/>
      <c r="V617" s="59"/>
      <c r="Y617" s="59"/>
      <c r="Z617" s="66"/>
    </row>
    <row r="618" spans="1:26" s="61" customFormat="1" x14ac:dyDescent="0.35">
      <c r="A618" s="66"/>
      <c r="T618" s="59"/>
      <c r="V618" s="59"/>
      <c r="Y618" s="59"/>
      <c r="Z618" s="66"/>
    </row>
    <row r="619" spans="1:26" s="61" customFormat="1" x14ac:dyDescent="0.35">
      <c r="A619" s="66"/>
      <c r="T619" s="59"/>
      <c r="V619" s="59"/>
      <c r="Y619" s="59"/>
      <c r="Z619" s="66"/>
    </row>
    <row r="620" spans="1:26" s="61" customFormat="1" x14ac:dyDescent="0.35">
      <c r="A620" s="66"/>
      <c r="T620" s="59"/>
      <c r="V620" s="59"/>
      <c r="Y620" s="59"/>
      <c r="Z620" s="66"/>
    </row>
    <row r="621" spans="1:26" s="61" customFormat="1" x14ac:dyDescent="0.35">
      <c r="A621" s="66"/>
      <c r="T621" s="59"/>
      <c r="V621" s="59"/>
      <c r="Y621" s="59"/>
      <c r="Z621" s="66"/>
    </row>
    <row r="622" spans="1:26" s="61" customFormat="1" x14ac:dyDescent="0.35">
      <c r="A622" s="66"/>
      <c r="T622" s="59"/>
      <c r="V622" s="59"/>
      <c r="Y622" s="59"/>
      <c r="Z622" s="66"/>
    </row>
    <row r="623" spans="1:26" s="61" customFormat="1" x14ac:dyDescent="0.35">
      <c r="A623" s="66"/>
      <c r="T623" s="59"/>
      <c r="V623" s="59"/>
      <c r="Y623" s="59"/>
      <c r="Z623" s="66"/>
    </row>
    <row r="624" spans="1:26" s="61" customFormat="1" x14ac:dyDescent="0.35">
      <c r="A624" s="66"/>
      <c r="T624" s="59"/>
      <c r="V624" s="59"/>
      <c r="Y624" s="59"/>
      <c r="Z624" s="66"/>
    </row>
    <row r="625" spans="1:26" s="61" customFormat="1" x14ac:dyDescent="0.35">
      <c r="A625" s="66"/>
      <c r="T625" s="59"/>
      <c r="V625" s="59"/>
      <c r="Y625" s="59"/>
      <c r="Z625" s="66"/>
    </row>
    <row r="626" spans="1:26" s="61" customFormat="1" x14ac:dyDescent="0.35">
      <c r="A626" s="66"/>
      <c r="T626" s="59"/>
      <c r="V626" s="59"/>
      <c r="Y626" s="59"/>
      <c r="Z626" s="66"/>
    </row>
    <row r="627" spans="1:26" s="61" customFormat="1" x14ac:dyDescent="0.35">
      <c r="A627" s="66"/>
      <c r="T627" s="59"/>
      <c r="V627" s="59"/>
      <c r="Y627" s="59"/>
      <c r="Z627" s="66"/>
    </row>
    <row r="628" spans="1:26" s="61" customFormat="1" x14ac:dyDescent="0.35">
      <c r="A628" s="66"/>
      <c r="T628" s="59"/>
      <c r="V628" s="59"/>
      <c r="Y628" s="59"/>
      <c r="Z628" s="66"/>
    </row>
    <row r="629" spans="1:26" s="61" customFormat="1" x14ac:dyDescent="0.35">
      <c r="A629" s="66"/>
      <c r="T629" s="59"/>
      <c r="V629" s="59"/>
      <c r="Y629" s="59"/>
      <c r="Z629" s="66"/>
    </row>
    <row r="630" spans="1:26" s="61" customFormat="1" x14ac:dyDescent="0.35">
      <c r="A630" s="66"/>
      <c r="T630" s="59"/>
      <c r="V630" s="59"/>
      <c r="Y630" s="59"/>
      <c r="Z630" s="66"/>
    </row>
    <row r="631" spans="1:26" s="61" customFormat="1" x14ac:dyDescent="0.35">
      <c r="A631" s="66"/>
      <c r="T631" s="59"/>
      <c r="V631" s="59"/>
      <c r="Y631" s="59"/>
      <c r="Z631" s="66"/>
    </row>
    <row r="632" spans="1:26" s="61" customFormat="1" x14ac:dyDescent="0.35">
      <c r="A632" s="66"/>
      <c r="T632" s="59"/>
      <c r="V632" s="59"/>
      <c r="Y632" s="59"/>
      <c r="Z632" s="66"/>
    </row>
    <row r="633" spans="1:26" s="61" customFormat="1" x14ac:dyDescent="0.35">
      <c r="A633" s="66"/>
      <c r="T633" s="59"/>
      <c r="V633" s="59"/>
      <c r="Y633" s="59"/>
      <c r="Z633" s="66"/>
    </row>
    <row r="634" spans="1:26" s="61" customFormat="1" x14ac:dyDescent="0.35">
      <c r="A634" s="66"/>
      <c r="T634" s="59"/>
      <c r="V634" s="59"/>
      <c r="Y634" s="59"/>
      <c r="Z634" s="66"/>
    </row>
    <row r="635" spans="1:26" s="61" customFormat="1" x14ac:dyDescent="0.35">
      <c r="A635" s="66"/>
      <c r="T635" s="59"/>
      <c r="V635" s="59"/>
      <c r="Y635" s="59"/>
      <c r="Z635" s="66"/>
    </row>
    <row r="636" spans="1:26" s="61" customFormat="1" x14ac:dyDescent="0.35">
      <c r="A636" s="66"/>
      <c r="T636" s="59"/>
      <c r="V636" s="59"/>
      <c r="Y636" s="59"/>
      <c r="Z636" s="66"/>
    </row>
    <row r="637" spans="1:26" s="61" customFormat="1" x14ac:dyDescent="0.35">
      <c r="A637" s="66"/>
      <c r="T637" s="59"/>
      <c r="V637" s="59"/>
      <c r="Y637" s="59"/>
      <c r="Z637" s="66"/>
    </row>
    <row r="638" spans="1:26" s="61" customFormat="1" x14ac:dyDescent="0.35">
      <c r="A638" s="66"/>
      <c r="T638" s="59"/>
      <c r="V638" s="59"/>
      <c r="Y638" s="59"/>
      <c r="Z638" s="66"/>
    </row>
    <row r="639" spans="1:26" s="61" customFormat="1" x14ac:dyDescent="0.35">
      <c r="A639" s="66"/>
      <c r="T639" s="59"/>
      <c r="V639" s="59"/>
      <c r="Y639" s="59"/>
      <c r="Z639" s="66"/>
    </row>
    <row r="640" spans="1:26" s="61" customFormat="1" x14ac:dyDescent="0.35">
      <c r="A640" s="66"/>
      <c r="T640" s="59"/>
      <c r="V640" s="59"/>
      <c r="Y640" s="59"/>
      <c r="Z640" s="66"/>
    </row>
    <row r="641" spans="1:26" s="61" customFormat="1" x14ac:dyDescent="0.35">
      <c r="A641" s="66"/>
      <c r="T641" s="59"/>
      <c r="V641" s="59"/>
      <c r="Y641" s="59"/>
      <c r="Z641" s="66"/>
    </row>
    <row r="642" spans="1:26" s="61" customFormat="1" x14ac:dyDescent="0.35">
      <c r="A642" s="66"/>
      <c r="T642" s="59"/>
      <c r="V642" s="59"/>
      <c r="Y642" s="59"/>
      <c r="Z642" s="66"/>
    </row>
    <row r="643" spans="1:26" s="61" customFormat="1" x14ac:dyDescent="0.35">
      <c r="A643" s="66"/>
      <c r="T643" s="59"/>
      <c r="V643" s="59"/>
      <c r="Y643" s="59"/>
      <c r="Z643" s="66"/>
    </row>
    <row r="644" spans="1:26" s="61" customFormat="1" x14ac:dyDescent="0.35">
      <c r="A644" s="66"/>
      <c r="T644" s="59"/>
      <c r="V644" s="59"/>
      <c r="Y644" s="59"/>
      <c r="Z644" s="66"/>
    </row>
    <row r="645" spans="1:26" s="61" customFormat="1" x14ac:dyDescent="0.35">
      <c r="A645" s="66"/>
      <c r="T645" s="59"/>
      <c r="V645" s="59"/>
      <c r="Y645" s="59"/>
      <c r="Z645" s="66"/>
    </row>
    <row r="646" spans="1:26" s="61" customFormat="1" x14ac:dyDescent="0.35">
      <c r="A646" s="66"/>
      <c r="T646" s="59"/>
      <c r="V646" s="59"/>
      <c r="Y646" s="59"/>
      <c r="Z646" s="66"/>
    </row>
    <row r="647" spans="1:26" s="61" customFormat="1" x14ac:dyDescent="0.35">
      <c r="A647" s="66"/>
      <c r="T647" s="59"/>
      <c r="V647" s="59"/>
      <c r="Y647" s="59"/>
      <c r="Z647" s="66"/>
    </row>
    <row r="648" spans="1:26" s="61" customFormat="1" x14ac:dyDescent="0.35">
      <c r="A648" s="66"/>
      <c r="T648" s="59"/>
      <c r="V648" s="59"/>
      <c r="Y648" s="59"/>
      <c r="Z648" s="66"/>
    </row>
    <row r="649" spans="1:26" s="61" customFormat="1" x14ac:dyDescent="0.35">
      <c r="A649" s="66"/>
      <c r="T649" s="59"/>
      <c r="V649" s="59"/>
      <c r="Y649" s="59"/>
      <c r="Z649" s="66"/>
    </row>
    <row r="650" spans="1:26" s="61" customFormat="1" x14ac:dyDescent="0.35">
      <c r="A650" s="66"/>
      <c r="T650" s="59"/>
      <c r="V650" s="59"/>
      <c r="Y650" s="59"/>
      <c r="Z650" s="66"/>
    </row>
    <row r="651" spans="1:26" s="61" customFormat="1" x14ac:dyDescent="0.35">
      <c r="A651" s="66"/>
      <c r="T651" s="59"/>
      <c r="V651" s="59"/>
      <c r="Y651" s="59"/>
      <c r="Z651" s="66"/>
    </row>
    <row r="652" spans="1:26" s="61" customFormat="1" x14ac:dyDescent="0.35">
      <c r="A652" s="66"/>
      <c r="T652" s="59"/>
      <c r="V652" s="59"/>
      <c r="Y652" s="59"/>
      <c r="Z652" s="66"/>
    </row>
    <row r="653" spans="1:26" s="61" customFormat="1" x14ac:dyDescent="0.35">
      <c r="A653" s="66"/>
      <c r="T653" s="59"/>
      <c r="V653" s="59"/>
      <c r="Y653" s="59"/>
      <c r="Z653" s="66"/>
    </row>
    <row r="654" spans="1:26" s="61" customFormat="1" x14ac:dyDescent="0.35">
      <c r="A654" s="66"/>
      <c r="T654" s="59"/>
      <c r="V654" s="59"/>
      <c r="Y654" s="59"/>
      <c r="Z654" s="66"/>
    </row>
    <row r="655" spans="1:26" s="61" customFormat="1" x14ac:dyDescent="0.35">
      <c r="A655" s="66"/>
      <c r="T655" s="59"/>
      <c r="V655" s="59"/>
      <c r="Y655" s="59"/>
      <c r="Z655" s="66"/>
    </row>
    <row r="656" spans="1:26" s="61" customFormat="1" x14ac:dyDescent="0.35">
      <c r="A656" s="66"/>
      <c r="T656" s="59"/>
      <c r="V656" s="59"/>
      <c r="Y656" s="59"/>
      <c r="Z656" s="66"/>
    </row>
    <row r="657" spans="1:26" s="61" customFormat="1" x14ac:dyDescent="0.35">
      <c r="A657" s="66"/>
      <c r="T657" s="59"/>
      <c r="V657" s="59"/>
      <c r="Y657" s="59"/>
      <c r="Z657" s="66"/>
    </row>
    <row r="658" spans="1:26" s="61" customFormat="1" x14ac:dyDescent="0.35">
      <c r="A658" s="66"/>
      <c r="T658" s="59"/>
      <c r="V658" s="59"/>
      <c r="Y658" s="59"/>
      <c r="Z658" s="66"/>
    </row>
    <row r="659" spans="1:26" s="61" customFormat="1" x14ac:dyDescent="0.35">
      <c r="A659" s="66"/>
      <c r="T659" s="59"/>
      <c r="V659" s="59"/>
      <c r="Y659" s="59"/>
      <c r="Z659" s="66"/>
    </row>
    <row r="660" spans="1:26" s="61" customFormat="1" x14ac:dyDescent="0.35">
      <c r="A660" s="66"/>
      <c r="T660" s="59"/>
      <c r="V660" s="59"/>
      <c r="Y660" s="59"/>
      <c r="Z660" s="66"/>
    </row>
    <row r="661" spans="1:26" s="61" customFormat="1" x14ac:dyDescent="0.35">
      <c r="A661" s="66"/>
      <c r="T661" s="59"/>
      <c r="V661" s="59"/>
      <c r="Y661" s="59"/>
      <c r="Z661" s="66"/>
    </row>
    <row r="662" spans="1:26" s="61" customFormat="1" x14ac:dyDescent="0.35">
      <c r="A662" s="66"/>
      <c r="T662" s="59"/>
      <c r="V662" s="59"/>
      <c r="Y662" s="59"/>
      <c r="Z662" s="66"/>
    </row>
    <row r="663" spans="1:26" s="61" customFormat="1" x14ac:dyDescent="0.35">
      <c r="A663" s="66"/>
      <c r="T663" s="59"/>
      <c r="V663" s="59"/>
      <c r="Y663" s="59"/>
      <c r="Z663" s="66"/>
    </row>
    <row r="664" spans="1:26" s="61" customFormat="1" x14ac:dyDescent="0.35">
      <c r="A664" s="66"/>
      <c r="T664" s="59"/>
      <c r="V664" s="59"/>
      <c r="Y664" s="59"/>
      <c r="Z664" s="66"/>
    </row>
    <row r="665" spans="1:26" s="61" customFormat="1" x14ac:dyDescent="0.35">
      <c r="A665" s="66"/>
      <c r="T665" s="59"/>
      <c r="V665" s="59"/>
      <c r="Y665" s="59"/>
      <c r="Z665" s="66"/>
    </row>
    <row r="666" spans="1:26" s="61" customFormat="1" x14ac:dyDescent="0.35">
      <c r="A666" s="66"/>
      <c r="T666" s="59"/>
      <c r="V666" s="59"/>
      <c r="Y666" s="59"/>
      <c r="Z666" s="66"/>
    </row>
    <row r="667" spans="1:26" s="61" customFormat="1" x14ac:dyDescent="0.35">
      <c r="A667" s="66"/>
      <c r="T667" s="59"/>
      <c r="V667" s="59"/>
      <c r="Y667" s="59"/>
      <c r="Z667" s="66"/>
    </row>
    <row r="668" spans="1:26" s="61" customFormat="1" x14ac:dyDescent="0.35">
      <c r="A668" s="66"/>
      <c r="T668" s="59"/>
      <c r="V668" s="59"/>
      <c r="Y668" s="59"/>
      <c r="Z668" s="66"/>
    </row>
    <row r="669" spans="1:26" s="61" customFormat="1" x14ac:dyDescent="0.35">
      <c r="A669" s="66"/>
      <c r="T669" s="59"/>
      <c r="V669" s="59"/>
      <c r="Y669" s="59"/>
      <c r="Z669" s="66"/>
    </row>
    <row r="670" spans="1:26" s="61" customFormat="1" x14ac:dyDescent="0.35">
      <c r="A670" s="66"/>
      <c r="T670" s="59"/>
      <c r="V670" s="59"/>
      <c r="Y670" s="59"/>
      <c r="Z670" s="66"/>
    </row>
    <row r="671" spans="1:26" s="61" customFormat="1" x14ac:dyDescent="0.35">
      <c r="A671" s="66"/>
      <c r="T671" s="59"/>
      <c r="V671" s="59"/>
      <c r="Y671" s="59"/>
      <c r="Z671" s="66"/>
    </row>
    <row r="672" spans="1:26" s="61" customFormat="1" x14ac:dyDescent="0.35">
      <c r="A672" s="66"/>
      <c r="T672" s="59"/>
      <c r="V672" s="59"/>
      <c r="Y672" s="59"/>
      <c r="Z672" s="66"/>
    </row>
    <row r="673" spans="1:26" s="61" customFormat="1" x14ac:dyDescent="0.35">
      <c r="A673" s="66"/>
      <c r="T673" s="59"/>
      <c r="V673" s="59"/>
      <c r="Y673" s="59"/>
      <c r="Z673" s="66"/>
    </row>
    <row r="674" spans="1:26" s="61" customFormat="1" x14ac:dyDescent="0.35">
      <c r="A674" s="66"/>
      <c r="T674" s="59"/>
      <c r="V674" s="59"/>
      <c r="Y674" s="59"/>
      <c r="Z674" s="66"/>
    </row>
    <row r="675" spans="1:26" s="61" customFormat="1" x14ac:dyDescent="0.35">
      <c r="A675" s="66"/>
      <c r="T675" s="59"/>
      <c r="V675" s="59"/>
      <c r="Y675" s="59"/>
      <c r="Z675" s="66"/>
    </row>
    <row r="676" spans="1:26" s="61" customFormat="1" x14ac:dyDescent="0.35">
      <c r="A676" s="66"/>
      <c r="T676" s="59"/>
      <c r="V676" s="59"/>
      <c r="Y676" s="59"/>
      <c r="Z676" s="66"/>
    </row>
    <row r="677" spans="1:26" s="61" customFormat="1" x14ac:dyDescent="0.35">
      <c r="A677" s="66"/>
      <c r="T677" s="59"/>
      <c r="V677" s="59"/>
      <c r="Y677" s="59"/>
      <c r="Z677" s="66"/>
    </row>
    <row r="678" spans="1:26" s="61" customFormat="1" x14ac:dyDescent="0.35">
      <c r="A678" s="66"/>
      <c r="T678" s="59"/>
      <c r="V678" s="59"/>
      <c r="Y678" s="59"/>
      <c r="Z678" s="66"/>
    </row>
    <row r="679" spans="1:26" s="61" customFormat="1" x14ac:dyDescent="0.35">
      <c r="A679" s="66"/>
      <c r="T679" s="59"/>
      <c r="V679" s="59"/>
      <c r="Y679" s="59"/>
      <c r="Z679" s="66"/>
    </row>
    <row r="680" spans="1:26" s="61" customFormat="1" x14ac:dyDescent="0.35">
      <c r="A680" s="66"/>
      <c r="T680" s="59"/>
      <c r="V680" s="59"/>
      <c r="Y680" s="59"/>
      <c r="Z680" s="66"/>
    </row>
    <row r="681" spans="1:26" s="61" customFormat="1" x14ac:dyDescent="0.35">
      <c r="A681" s="66"/>
      <c r="T681" s="59"/>
      <c r="V681" s="59"/>
      <c r="Y681" s="59"/>
      <c r="Z681" s="66"/>
    </row>
    <row r="682" spans="1:26" s="61" customFormat="1" x14ac:dyDescent="0.35">
      <c r="A682" s="66"/>
      <c r="T682" s="59"/>
      <c r="V682" s="59"/>
      <c r="Y682" s="59"/>
      <c r="Z682" s="66"/>
    </row>
    <row r="683" spans="1:26" s="61" customFormat="1" x14ac:dyDescent="0.35">
      <c r="A683" s="66"/>
      <c r="T683" s="59"/>
      <c r="V683" s="59"/>
      <c r="Y683" s="59"/>
      <c r="Z683" s="66"/>
    </row>
    <row r="684" spans="1:26" s="61" customFormat="1" x14ac:dyDescent="0.35">
      <c r="A684" s="66"/>
      <c r="T684" s="59"/>
      <c r="V684" s="59"/>
      <c r="Y684" s="59"/>
      <c r="Z684" s="66"/>
    </row>
    <row r="685" spans="1:26" s="61" customFormat="1" x14ac:dyDescent="0.35">
      <c r="A685" s="66"/>
      <c r="T685" s="59"/>
      <c r="V685" s="59"/>
      <c r="Y685" s="59"/>
      <c r="Z685" s="66"/>
    </row>
    <row r="686" spans="1:26" s="61" customFormat="1" x14ac:dyDescent="0.35">
      <c r="A686" s="66"/>
      <c r="T686" s="59"/>
      <c r="V686" s="59"/>
      <c r="Y686" s="59"/>
      <c r="Z686" s="66"/>
    </row>
    <row r="687" spans="1:26" s="61" customFormat="1" x14ac:dyDescent="0.35">
      <c r="A687" s="66"/>
      <c r="T687" s="59"/>
      <c r="V687" s="59"/>
      <c r="Y687" s="59"/>
      <c r="Z687" s="66"/>
    </row>
    <row r="688" spans="1:26" s="61" customFormat="1" x14ac:dyDescent="0.35">
      <c r="A688" s="66"/>
      <c r="T688" s="59"/>
      <c r="V688" s="59"/>
      <c r="Y688" s="59"/>
      <c r="Z688" s="66"/>
    </row>
    <row r="689" spans="1:26" s="61" customFormat="1" x14ac:dyDescent="0.35">
      <c r="A689" s="66"/>
      <c r="T689" s="59"/>
      <c r="V689" s="59"/>
      <c r="Y689" s="59"/>
      <c r="Z689" s="66"/>
    </row>
    <row r="690" spans="1:26" s="61" customFormat="1" x14ac:dyDescent="0.35">
      <c r="A690" s="66"/>
      <c r="T690" s="59"/>
      <c r="V690" s="59"/>
      <c r="Y690" s="59"/>
      <c r="Z690" s="66"/>
    </row>
    <row r="691" spans="1:26" s="61" customFormat="1" x14ac:dyDescent="0.35">
      <c r="A691" s="66"/>
      <c r="T691" s="59"/>
      <c r="V691" s="59"/>
      <c r="Y691" s="59"/>
      <c r="Z691" s="66"/>
    </row>
    <row r="692" spans="1:26" s="61" customFormat="1" x14ac:dyDescent="0.35">
      <c r="A692" s="66"/>
      <c r="T692" s="59"/>
      <c r="V692" s="59"/>
      <c r="Y692" s="59"/>
      <c r="Z692" s="66"/>
    </row>
    <row r="693" spans="1:26" s="61" customFormat="1" x14ac:dyDescent="0.35">
      <c r="A693" s="66"/>
      <c r="T693" s="59"/>
      <c r="V693" s="59"/>
      <c r="Y693" s="59"/>
      <c r="Z693" s="66"/>
    </row>
    <row r="694" spans="1:26" s="61" customFormat="1" x14ac:dyDescent="0.35">
      <c r="A694" s="66"/>
      <c r="T694" s="59"/>
      <c r="V694" s="59"/>
      <c r="Y694" s="59"/>
      <c r="Z694" s="66"/>
    </row>
    <row r="695" spans="1:26" s="61" customFormat="1" x14ac:dyDescent="0.35">
      <c r="A695" s="66"/>
      <c r="T695" s="59"/>
      <c r="V695" s="59"/>
      <c r="Y695" s="59"/>
      <c r="Z695" s="66"/>
    </row>
    <row r="696" spans="1:26" s="61" customFormat="1" x14ac:dyDescent="0.35">
      <c r="A696" s="66"/>
      <c r="T696" s="59"/>
      <c r="V696" s="59"/>
      <c r="Y696" s="59"/>
      <c r="Z696" s="66"/>
    </row>
    <row r="697" spans="1:26" s="61" customFormat="1" x14ac:dyDescent="0.35">
      <c r="A697" s="66"/>
      <c r="T697" s="59"/>
      <c r="V697" s="59"/>
      <c r="Y697" s="59"/>
      <c r="Z697" s="66"/>
    </row>
    <row r="698" spans="1:26" s="61" customFormat="1" x14ac:dyDescent="0.35">
      <c r="A698" s="66"/>
      <c r="T698" s="59"/>
      <c r="V698" s="59"/>
      <c r="Y698" s="59"/>
      <c r="Z698" s="66"/>
    </row>
    <row r="699" spans="1:26" s="61" customFormat="1" x14ac:dyDescent="0.35">
      <c r="A699" s="66"/>
      <c r="T699" s="59"/>
      <c r="V699" s="59"/>
      <c r="Y699" s="59"/>
      <c r="Z699" s="66"/>
    </row>
    <row r="700" spans="1:26" s="61" customFormat="1" x14ac:dyDescent="0.35">
      <c r="A700" s="66"/>
      <c r="T700" s="59"/>
      <c r="V700" s="59"/>
      <c r="Y700" s="59"/>
      <c r="Z700" s="66"/>
    </row>
    <row r="701" spans="1:26" s="61" customFormat="1" x14ac:dyDescent="0.35">
      <c r="A701" s="66"/>
      <c r="T701" s="59"/>
      <c r="V701" s="59"/>
      <c r="Y701" s="59"/>
      <c r="Z701" s="66"/>
    </row>
    <row r="702" spans="1:26" s="61" customFormat="1" x14ac:dyDescent="0.35">
      <c r="A702" s="66"/>
      <c r="T702" s="59"/>
      <c r="V702" s="59"/>
      <c r="Y702" s="59"/>
      <c r="Z702" s="66"/>
    </row>
    <row r="703" spans="1:26" s="61" customFormat="1" x14ac:dyDescent="0.35">
      <c r="A703" s="66"/>
      <c r="T703" s="59"/>
      <c r="V703" s="59"/>
      <c r="Y703" s="59"/>
      <c r="Z703" s="66"/>
    </row>
    <row r="704" spans="1:26" s="61" customFormat="1" x14ac:dyDescent="0.35">
      <c r="A704" s="66"/>
      <c r="T704" s="59"/>
      <c r="V704" s="59"/>
      <c r="Y704" s="59"/>
      <c r="Z704" s="66"/>
    </row>
    <row r="705" spans="1:26" s="61" customFormat="1" x14ac:dyDescent="0.35">
      <c r="A705" s="66"/>
      <c r="T705" s="59"/>
      <c r="V705" s="59"/>
      <c r="Y705" s="59"/>
      <c r="Z705" s="66"/>
    </row>
    <row r="706" spans="1:26" s="61" customFormat="1" x14ac:dyDescent="0.35">
      <c r="A706" s="66"/>
      <c r="T706" s="59"/>
      <c r="V706" s="59"/>
      <c r="Y706" s="59"/>
      <c r="Z706" s="66"/>
    </row>
    <row r="707" spans="1:26" s="61" customFormat="1" x14ac:dyDescent="0.35">
      <c r="A707" s="66"/>
      <c r="T707" s="59"/>
      <c r="V707" s="59"/>
      <c r="Y707" s="59"/>
      <c r="Z707" s="66"/>
    </row>
    <row r="708" spans="1:26" s="61" customFormat="1" x14ac:dyDescent="0.35">
      <c r="A708" s="66"/>
      <c r="T708" s="59"/>
      <c r="V708" s="59"/>
      <c r="Y708" s="59"/>
      <c r="Z708" s="66"/>
    </row>
    <row r="709" spans="1:26" s="61" customFormat="1" x14ac:dyDescent="0.35">
      <c r="A709" s="66"/>
      <c r="T709" s="59"/>
      <c r="V709" s="59"/>
      <c r="Y709" s="59"/>
      <c r="Z709" s="66"/>
    </row>
    <row r="710" spans="1:26" s="61" customFormat="1" x14ac:dyDescent="0.35">
      <c r="A710" s="66"/>
      <c r="T710" s="59"/>
      <c r="V710" s="59"/>
      <c r="Y710" s="59"/>
      <c r="Z710" s="66"/>
    </row>
    <row r="711" spans="1:26" s="61" customFormat="1" x14ac:dyDescent="0.35">
      <c r="A711" s="66"/>
      <c r="T711" s="59"/>
      <c r="V711" s="59"/>
      <c r="Y711" s="59"/>
      <c r="Z711" s="66"/>
    </row>
    <row r="712" spans="1:26" s="61" customFormat="1" x14ac:dyDescent="0.35">
      <c r="A712" s="66"/>
      <c r="T712" s="59"/>
      <c r="V712" s="59"/>
      <c r="Y712" s="59"/>
      <c r="Z712" s="66"/>
    </row>
    <row r="713" spans="1:26" s="61" customFormat="1" x14ac:dyDescent="0.35">
      <c r="A713" s="66"/>
      <c r="T713" s="59"/>
      <c r="V713" s="59"/>
      <c r="Y713" s="59"/>
      <c r="Z713" s="66"/>
    </row>
    <row r="714" spans="1:26" s="61" customFormat="1" x14ac:dyDescent="0.35">
      <c r="A714" s="66"/>
      <c r="T714" s="59"/>
      <c r="V714" s="59"/>
      <c r="Y714" s="59"/>
      <c r="Z714" s="66"/>
    </row>
    <row r="715" spans="1:26" s="61" customFormat="1" x14ac:dyDescent="0.35">
      <c r="A715" s="66"/>
      <c r="T715" s="59"/>
      <c r="V715" s="59"/>
      <c r="Y715" s="59"/>
      <c r="Z715" s="66"/>
    </row>
    <row r="716" spans="1:26" s="61" customFormat="1" x14ac:dyDescent="0.35">
      <c r="A716" s="66"/>
      <c r="T716" s="59"/>
      <c r="V716" s="59"/>
      <c r="Y716" s="59"/>
      <c r="Z716" s="66"/>
    </row>
    <row r="717" spans="1:26" s="61" customFormat="1" x14ac:dyDescent="0.35">
      <c r="A717" s="66"/>
      <c r="T717" s="59"/>
      <c r="V717" s="59"/>
      <c r="Y717" s="59"/>
      <c r="Z717" s="66"/>
    </row>
    <row r="718" spans="1:26" s="61" customFormat="1" x14ac:dyDescent="0.35">
      <c r="A718" s="66"/>
      <c r="T718" s="59"/>
      <c r="V718" s="59"/>
      <c r="Y718" s="59"/>
      <c r="Z718" s="66"/>
    </row>
    <row r="719" spans="1:26" s="61" customFormat="1" x14ac:dyDescent="0.35">
      <c r="A719" s="66"/>
      <c r="T719" s="59"/>
      <c r="V719" s="59"/>
      <c r="Y719" s="59"/>
      <c r="Z719" s="66"/>
    </row>
    <row r="720" spans="1:26" s="61" customFormat="1" x14ac:dyDescent="0.35">
      <c r="A720" s="66"/>
      <c r="T720" s="59"/>
      <c r="V720" s="59"/>
      <c r="Y720" s="59"/>
      <c r="Z720" s="66"/>
    </row>
    <row r="721" spans="1:26" s="61" customFormat="1" x14ac:dyDescent="0.35">
      <c r="A721" s="66"/>
      <c r="T721" s="59"/>
      <c r="V721" s="59"/>
      <c r="Y721" s="59"/>
      <c r="Z721" s="66"/>
    </row>
    <row r="722" spans="1:26" s="61" customFormat="1" x14ac:dyDescent="0.35">
      <c r="A722" s="66"/>
      <c r="T722" s="59"/>
      <c r="V722" s="59"/>
      <c r="Y722" s="59"/>
      <c r="Z722" s="66"/>
    </row>
    <row r="723" spans="1:26" s="61" customFormat="1" x14ac:dyDescent="0.35">
      <c r="A723" s="66"/>
      <c r="T723" s="59"/>
      <c r="V723" s="59"/>
      <c r="Y723" s="59"/>
      <c r="Z723" s="66"/>
    </row>
    <row r="724" spans="1:26" s="61" customFormat="1" x14ac:dyDescent="0.35">
      <c r="A724" s="66"/>
      <c r="T724" s="59"/>
      <c r="V724" s="59"/>
      <c r="Y724" s="59"/>
      <c r="Z724" s="66"/>
    </row>
    <row r="725" spans="1:26" s="61" customFormat="1" x14ac:dyDescent="0.35">
      <c r="A725" s="66"/>
      <c r="T725" s="59"/>
      <c r="V725" s="59"/>
      <c r="Y725" s="59"/>
      <c r="Z725" s="66"/>
    </row>
    <row r="726" spans="1:26" s="61" customFormat="1" x14ac:dyDescent="0.35">
      <c r="A726" s="66"/>
      <c r="T726" s="59"/>
      <c r="V726" s="59"/>
      <c r="Y726" s="59"/>
      <c r="Z726" s="66"/>
    </row>
    <row r="727" spans="1:26" s="61" customFormat="1" x14ac:dyDescent="0.35">
      <c r="A727" s="66"/>
      <c r="T727" s="59"/>
      <c r="V727" s="59"/>
      <c r="Y727" s="59"/>
      <c r="Z727" s="66"/>
    </row>
    <row r="728" spans="1:26" s="61" customFormat="1" x14ac:dyDescent="0.35">
      <c r="A728" s="66"/>
      <c r="T728" s="59"/>
      <c r="V728" s="59"/>
      <c r="Y728" s="59"/>
      <c r="Z728" s="66"/>
    </row>
    <row r="729" spans="1:26" s="61" customFormat="1" x14ac:dyDescent="0.35">
      <c r="A729" s="66"/>
      <c r="T729" s="59"/>
      <c r="V729" s="59"/>
      <c r="Y729" s="59"/>
      <c r="Z729" s="66"/>
    </row>
    <row r="730" spans="1:26" s="61" customFormat="1" x14ac:dyDescent="0.35">
      <c r="A730" s="66"/>
      <c r="T730" s="59"/>
      <c r="V730" s="59"/>
      <c r="Y730" s="59"/>
      <c r="Z730" s="66"/>
    </row>
    <row r="731" spans="1:26" s="61" customFormat="1" x14ac:dyDescent="0.35">
      <c r="A731" s="66"/>
      <c r="T731" s="59"/>
      <c r="V731" s="59"/>
      <c r="Y731" s="59"/>
      <c r="Z731" s="66"/>
    </row>
    <row r="732" spans="1:26" s="61" customFormat="1" x14ac:dyDescent="0.35">
      <c r="A732" s="66"/>
      <c r="T732" s="59"/>
      <c r="V732" s="59"/>
      <c r="Y732" s="59"/>
      <c r="Z732" s="66"/>
    </row>
    <row r="733" spans="1:26" s="61" customFormat="1" x14ac:dyDescent="0.35">
      <c r="A733" s="66"/>
      <c r="T733" s="59"/>
      <c r="V733" s="59"/>
      <c r="Y733" s="59"/>
      <c r="Z733" s="66"/>
    </row>
    <row r="734" spans="1:26" s="61" customFormat="1" x14ac:dyDescent="0.35">
      <c r="A734" s="66"/>
      <c r="T734" s="59"/>
      <c r="V734" s="59"/>
      <c r="Y734" s="59"/>
      <c r="Z734" s="66"/>
    </row>
    <row r="735" spans="1:26" s="61" customFormat="1" x14ac:dyDescent="0.35">
      <c r="A735" s="66"/>
      <c r="T735" s="59"/>
      <c r="V735" s="59"/>
      <c r="Y735" s="59"/>
      <c r="Z735" s="66"/>
    </row>
    <row r="736" spans="1:26" s="61" customFormat="1" x14ac:dyDescent="0.35">
      <c r="A736" s="66"/>
      <c r="T736" s="59"/>
      <c r="V736" s="59"/>
      <c r="Y736" s="59"/>
      <c r="Z736" s="66"/>
    </row>
    <row r="737" spans="1:26" s="61" customFormat="1" x14ac:dyDescent="0.35">
      <c r="A737" s="66"/>
      <c r="T737" s="59"/>
      <c r="V737" s="59"/>
      <c r="Y737" s="59"/>
      <c r="Z737" s="66"/>
    </row>
    <row r="738" spans="1:26" s="61" customFormat="1" x14ac:dyDescent="0.35">
      <c r="A738" s="66"/>
      <c r="T738" s="59"/>
      <c r="V738" s="59"/>
      <c r="Y738" s="59"/>
      <c r="Z738" s="66"/>
    </row>
    <row r="739" spans="1:26" s="61" customFormat="1" x14ac:dyDescent="0.35">
      <c r="A739" s="66"/>
      <c r="T739" s="59"/>
      <c r="V739" s="59"/>
      <c r="Y739" s="59"/>
      <c r="Z739" s="66"/>
    </row>
    <row r="740" spans="1:26" s="61" customFormat="1" x14ac:dyDescent="0.35">
      <c r="A740" s="66"/>
      <c r="T740" s="59"/>
      <c r="V740" s="59"/>
      <c r="Y740" s="59"/>
      <c r="Z740" s="66"/>
    </row>
    <row r="741" spans="1:26" s="61" customFormat="1" x14ac:dyDescent="0.35">
      <c r="A741" s="66"/>
      <c r="T741" s="59"/>
      <c r="V741" s="59"/>
      <c r="Y741" s="59"/>
      <c r="Z741" s="66"/>
    </row>
    <row r="742" spans="1:26" s="61" customFormat="1" x14ac:dyDescent="0.35">
      <c r="A742" s="66"/>
      <c r="T742" s="59"/>
      <c r="V742" s="59"/>
      <c r="Y742" s="59"/>
      <c r="Z742" s="66"/>
    </row>
    <row r="743" spans="1:26" s="61" customFormat="1" x14ac:dyDescent="0.35">
      <c r="A743" s="66"/>
      <c r="T743" s="59"/>
      <c r="V743" s="59"/>
      <c r="Y743" s="59"/>
      <c r="Z743" s="66"/>
    </row>
    <row r="744" spans="1:26" s="61" customFormat="1" x14ac:dyDescent="0.35">
      <c r="A744" s="66"/>
      <c r="T744" s="59"/>
      <c r="V744" s="59"/>
      <c r="Y744" s="59"/>
      <c r="Z744" s="66"/>
    </row>
    <row r="745" spans="1:26" s="61" customFormat="1" x14ac:dyDescent="0.35">
      <c r="A745" s="66"/>
      <c r="T745" s="59"/>
      <c r="V745" s="59"/>
      <c r="Y745" s="59"/>
      <c r="Z745" s="66"/>
    </row>
    <row r="746" spans="1:26" s="61" customFormat="1" x14ac:dyDescent="0.35">
      <c r="A746" s="66"/>
      <c r="T746" s="59"/>
      <c r="V746" s="59"/>
      <c r="Y746" s="59"/>
      <c r="Z746" s="66"/>
    </row>
    <row r="747" spans="1:26" s="61" customFormat="1" x14ac:dyDescent="0.35">
      <c r="A747" s="66"/>
      <c r="T747" s="59"/>
      <c r="V747" s="59"/>
      <c r="Y747" s="59"/>
      <c r="Z747" s="66"/>
    </row>
    <row r="748" spans="1:26" s="61" customFormat="1" x14ac:dyDescent="0.35">
      <c r="A748" s="66"/>
      <c r="T748" s="59"/>
      <c r="V748" s="59"/>
      <c r="Y748" s="59"/>
      <c r="Z748" s="66"/>
    </row>
    <row r="749" spans="1:26" s="61" customFormat="1" x14ac:dyDescent="0.35">
      <c r="A749" s="66"/>
      <c r="T749" s="59"/>
      <c r="V749" s="59"/>
      <c r="Y749" s="59"/>
      <c r="Z749" s="66"/>
    </row>
    <row r="750" spans="1:26" s="61" customFormat="1" x14ac:dyDescent="0.35">
      <c r="A750" s="66"/>
      <c r="T750" s="59"/>
      <c r="V750" s="59"/>
      <c r="Y750" s="59"/>
      <c r="Z750" s="66"/>
    </row>
    <row r="751" spans="1:26" s="61" customFormat="1" x14ac:dyDescent="0.35">
      <c r="A751" s="66"/>
      <c r="T751" s="59"/>
      <c r="V751" s="59"/>
      <c r="Y751" s="59"/>
      <c r="Z751" s="66"/>
    </row>
    <row r="752" spans="1:26" s="61" customFormat="1" x14ac:dyDescent="0.35">
      <c r="A752" s="66"/>
      <c r="T752" s="59"/>
      <c r="V752" s="59"/>
      <c r="Y752" s="59"/>
      <c r="Z752" s="66"/>
    </row>
    <row r="753" spans="1:26" s="61" customFormat="1" x14ac:dyDescent="0.35">
      <c r="A753" s="66"/>
      <c r="T753" s="59"/>
      <c r="V753" s="59"/>
      <c r="Y753" s="59"/>
      <c r="Z753" s="66"/>
    </row>
    <row r="754" spans="1:26" s="61" customFormat="1" x14ac:dyDescent="0.35">
      <c r="A754" s="66"/>
      <c r="T754" s="59"/>
      <c r="V754" s="59"/>
      <c r="Y754" s="59"/>
      <c r="Z754" s="66"/>
    </row>
    <row r="755" spans="1:26" s="61" customFormat="1" x14ac:dyDescent="0.35">
      <c r="A755" s="66"/>
      <c r="T755" s="59"/>
      <c r="V755" s="59"/>
      <c r="Y755" s="59"/>
      <c r="Z755" s="66"/>
    </row>
    <row r="756" spans="1:26" s="61" customFormat="1" x14ac:dyDescent="0.35">
      <c r="A756" s="66"/>
      <c r="T756" s="59"/>
      <c r="V756" s="59"/>
      <c r="Y756" s="59"/>
      <c r="Z756" s="66"/>
    </row>
    <row r="757" spans="1:26" s="61" customFormat="1" x14ac:dyDescent="0.35">
      <c r="A757" s="66"/>
      <c r="T757" s="59"/>
      <c r="V757" s="59"/>
      <c r="Y757" s="59"/>
      <c r="Z757" s="66"/>
    </row>
    <row r="758" spans="1:26" s="61" customFormat="1" x14ac:dyDescent="0.35">
      <c r="A758" s="66"/>
      <c r="T758" s="59"/>
      <c r="V758" s="59"/>
      <c r="Y758" s="59"/>
      <c r="Z758" s="66"/>
    </row>
    <row r="759" spans="1:26" s="61" customFormat="1" x14ac:dyDescent="0.35">
      <c r="A759" s="66"/>
      <c r="T759" s="59"/>
      <c r="V759" s="59"/>
      <c r="Y759" s="59"/>
      <c r="Z759" s="66"/>
    </row>
    <row r="760" spans="1:26" s="61" customFormat="1" x14ac:dyDescent="0.35">
      <c r="A760" s="66"/>
      <c r="T760" s="59"/>
      <c r="V760" s="59"/>
      <c r="Y760" s="59"/>
      <c r="Z760" s="66"/>
    </row>
    <row r="761" spans="1:26" s="61" customFormat="1" x14ac:dyDescent="0.35">
      <c r="A761" s="66"/>
      <c r="T761" s="59"/>
      <c r="V761" s="59"/>
      <c r="Y761" s="59"/>
      <c r="Z761" s="66"/>
    </row>
    <row r="762" spans="1:26" s="61" customFormat="1" x14ac:dyDescent="0.35">
      <c r="A762" s="66"/>
      <c r="T762" s="59"/>
      <c r="V762" s="59"/>
      <c r="Y762" s="59"/>
      <c r="Z762" s="66"/>
    </row>
    <row r="763" spans="1:26" s="61" customFormat="1" x14ac:dyDescent="0.35">
      <c r="A763" s="66"/>
      <c r="T763" s="59"/>
      <c r="V763" s="59"/>
      <c r="Y763" s="59"/>
      <c r="Z763" s="66"/>
    </row>
    <row r="764" spans="1:26" s="61" customFormat="1" x14ac:dyDescent="0.35">
      <c r="A764" s="66"/>
      <c r="T764" s="59"/>
      <c r="V764" s="59"/>
      <c r="Y764" s="59"/>
      <c r="Z764" s="66"/>
    </row>
    <row r="765" spans="1:26" s="61" customFormat="1" x14ac:dyDescent="0.35">
      <c r="A765" s="66"/>
      <c r="T765" s="59"/>
      <c r="V765" s="59"/>
      <c r="Y765" s="59"/>
      <c r="Z765" s="66"/>
    </row>
    <row r="766" spans="1:26" s="61" customFormat="1" x14ac:dyDescent="0.35">
      <c r="A766" s="66"/>
      <c r="T766" s="59"/>
      <c r="V766" s="59"/>
      <c r="Y766" s="59"/>
      <c r="Z766" s="66"/>
    </row>
    <row r="767" spans="1:26" s="61" customFormat="1" x14ac:dyDescent="0.35">
      <c r="A767" s="66"/>
      <c r="T767" s="59"/>
      <c r="V767" s="59"/>
      <c r="Y767" s="59"/>
      <c r="Z767" s="66"/>
    </row>
    <row r="768" spans="1:26" s="61" customFormat="1" x14ac:dyDescent="0.35">
      <c r="A768" s="66"/>
      <c r="T768" s="59"/>
      <c r="V768" s="59"/>
      <c r="Y768" s="59"/>
      <c r="Z768" s="66"/>
    </row>
    <row r="769" spans="1:26" s="61" customFormat="1" x14ac:dyDescent="0.35">
      <c r="A769" s="66"/>
      <c r="T769" s="59"/>
      <c r="V769" s="59"/>
      <c r="Y769" s="59"/>
      <c r="Z769" s="66"/>
    </row>
    <row r="770" spans="1:26" s="61" customFormat="1" x14ac:dyDescent="0.35">
      <c r="A770" s="66"/>
      <c r="T770" s="59"/>
      <c r="V770" s="59"/>
      <c r="Y770" s="59"/>
      <c r="Z770" s="66"/>
    </row>
    <row r="771" spans="1:26" s="61" customFormat="1" x14ac:dyDescent="0.35">
      <c r="A771" s="66"/>
      <c r="T771" s="59"/>
      <c r="V771" s="59"/>
      <c r="Y771" s="59"/>
      <c r="Z771" s="66"/>
    </row>
    <row r="772" spans="1:26" s="61" customFormat="1" x14ac:dyDescent="0.35">
      <c r="A772" s="66"/>
      <c r="T772" s="59"/>
      <c r="V772" s="59"/>
      <c r="Y772" s="59"/>
      <c r="Z772" s="66"/>
    </row>
    <row r="773" spans="1:26" s="61" customFormat="1" x14ac:dyDescent="0.35">
      <c r="A773" s="66"/>
      <c r="T773" s="59"/>
      <c r="V773" s="59"/>
      <c r="Y773" s="59"/>
      <c r="Z773" s="66"/>
    </row>
    <row r="774" spans="1:26" s="61" customFormat="1" x14ac:dyDescent="0.35">
      <c r="A774" s="66"/>
      <c r="T774" s="59"/>
      <c r="V774" s="59"/>
      <c r="Y774" s="59"/>
      <c r="Z774" s="66"/>
    </row>
    <row r="775" spans="1:26" s="61" customFormat="1" x14ac:dyDescent="0.35">
      <c r="A775" s="66"/>
      <c r="T775" s="59"/>
      <c r="V775" s="59"/>
      <c r="Y775" s="59"/>
      <c r="Z775" s="66"/>
    </row>
    <row r="776" spans="1:26" s="61" customFormat="1" x14ac:dyDescent="0.35">
      <c r="A776" s="66"/>
      <c r="T776" s="59"/>
      <c r="V776" s="59"/>
      <c r="Y776" s="59"/>
      <c r="Z776" s="66"/>
    </row>
    <row r="777" spans="1:26" s="61" customFormat="1" x14ac:dyDescent="0.35">
      <c r="A777" s="66"/>
      <c r="T777" s="59"/>
      <c r="V777" s="59"/>
      <c r="Y777" s="59"/>
      <c r="Z777" s="66"/>
    </row>
    <row r="778" spans="1:26" s="61" customFormat="1" x14ac:dyDescent="0.35">
      <c r="A778" s="66"/>
      <c r="T778" s="59"/>
      <c r="V778" s="59"/>
      <c r="Y778" s="59"/>
      <c r="Z778" s="66"/>
    </row>
    <row r="779" spans="1:26" s="61" customFormat="1" x14ac:dyDescent="0.35">
      <c r="A779" s="66"/>
      <c r="T779" s="59"/>
      <c r="V779" s="59"/>
      <c r="Y779" s="59"/>
      <c r="Z779" s="66"/>
    </row>
    <row r="780" spans="1:26" s="61" customFormat="1" x14ac:dyDescent="0.35">
      <c r="A780" s="66"/>
      <c r="T780" s="59"/>
      <c r="V780" s="59"/>
      <c r="Y780" s="59"/>
      <c r="Z780" s="66"/>
    </row>
    <row r="781" spans="1:26" s="61" customFormat="1" x14ac:dyDescent="0.35">
      <c r="A781" s="66"/>
      <c r="T781" s="59"/>
      <c r="V781" s="59"/>
      <c r="Y781" s="59"/>
      <c r="Z781" s="66"/>
    </row>
    <row r="782" spans="1:26" s="61" customFormat="1" x14ac:dyDescent="0.35">
      <c r="A782" s="66"/>
      <c r="T782" s="59"/>
      <c r="V782" s="59"/>
      <c r="Y782" s="59"/>
      <c r="Z782" s="66"/>
    </row>
    <row r="783" spans="1:26" s="61" customFormat="1" x14ac:dyDescent="0.35">
      <c r="A783" s="66"/>
      <c r="T783" s="59"/>
      <c r="V783" s="59"/>
      <c r="Y783" s="59"/>
      <c r="Z783" s="66"/>
    </row>
    <row r="784" spans="1:26" s="61" customFormat="1" x14ac:dyDescent="0.35">
      <c r="A784" s="66"/>
      <c r="T784" s="59"/>
      <c r="V784" s="59"/>
      <c r="Y784" s="59"/>
      <c r="Z784" s="66"/>
    </row>
    <row r="785" spans="1:26" s="61" customFormat="1" x14ac:dyDescent="0.35">
      <c r="A785" s="66"/>
      <c r="T785" s="59"/>
      <c r="V785" s="59"/>
      <c r="Y785" s="59"/>
      <c r="Z785" s="66"/>
    </row>
    <row r="786" spans="1:26" s="61" customFormat="1" x14ac:dyDescent="0.35">
      <c r="A786" s="66"/>
      <c r="T786" s="59"/>
      <c r="V786" s="59"/>
      <c r="Y786" s="59"/>
      <c r="Z786" s="66"/>
    </row>
    <row r="787" spans="1:26" s="61" customFormat="1" x14ac:dyDescent="0.35">
      <c r="A787" s="66"/>
      <c r="T787" s="59"/>
      <c r="V787" s="59"/>
      <c r="Y787" s="59"/>
      <c r="Z787" s="66"/>
    </row>
    <row r="788" spans="1:26" s="61" customFormat="1" x14ac:dyDescent="0.35">
      <c r="A788" s="66"/>
      <c r="T788" s="59"/>
      <c r="V788" s="59"/>
      <c r="Y788" s="59"/>
      <c r="Z788" s="66"/>
    </row>
    <row r="789" spans="1:26" s="61" customFormat="1" x14ac:dyDescent="0.35">
      <c r="A789" s="66"/>
      <c r="T789" s="59"/>
      <c r="V789" s="59"/>
      <c r="Y789" s="59"/>
      <c r="Z789" s="66"/>
    </row>
    <row r="790" spans="1:26" s="61" customFormat="1" x14ac:dyDescent="0.35">
      <c r="A790" s="66"/>
      <c r="T790" s="59"/>
      <c r="V790" s="59"/>
      <c r="Y790" s="59"/>
      <c r="Z790" s="66"/>
    </row>
    <row r="791" spans="1:26" s="61" customFormat="1" x14ac:dyDescent="0.35">
      <c r="A791" s="66"/>
      <c r="T791" s="59"/>
      <c r="V791" s="59"/>
      <c r="Y791" s="59"/>
      <c r="Z791" s="66"/>
    </row>
    <row r="792" spans="1:26" s="61" customFormat="1" x14ac:dyDescent="0.35">
      <c r="A792" s="66"/>
      <c r="T792" s="59"/>
      <c r="V792" s="59"/>
      <c r="Y792" s="59"/>
      <c r="Z792" s="66"/>
    </row>
    <row r="793" spans="1:26" s="61" customFormat="1" x14ac:dyDescent="0.35">
      <c r="A793" s="66"/>
      <c r="T793" s="59"/>
      <c r="V793" s="59"/>
      <c r="Y793" s="59"/>
      <c r="Z793" s="66"/>
    </row>
    <row r="794" spans="1:26" s="61" customFormat="1" x14ac:dyDescent="0.35">
      <c r="A794" s="66"/>
      <c r="T794" s="59"/>
      <c r="V794" s="59"/>
      <c r="Y794" s="59"/>
      <c r="Z794" s="66"/>
    </row>
    <row r="795" spans="1:26" s="61" customFormat="1" x14ac:dyDescent="0.35">
      <c r="A795" s="66"/>
      <c r="T795" s="59"/>
      <c r="V795" s="59"/>
      <c r="Y795" s="59"/>
      <c r="Z795" s="66"/>
    </row>
    <row r="796" spans="1:26" s="61" customFormat="1" x14ac:dyDescent="0.35">
      <c r="A796" s="66"/>
      <c r="T796" s="59"/>
      <c r="V796" s="59"/>
      <c r="Y796" s="59"/>
      <c r="Z796" s="66"/>
    </row>
    <row r="797" spans="1:26" s="61" customFormat="1" x14ac:dyDescent="0.35">
      <c r="A797" s="66"/>
      <c r="T797" s="59"/>
      <c r="V797" s="59"/>
      <c r="Y797" s="59"/>
      <c r="Z797" s="66"/>
    </row>
    <row r="798" spans="1:26" s="61" customFormat="1" x14ac:dyDescent="0.35">
      <c r="A798" s="66"/>
      <c r="T798" s="59"/>
      <c r="V798" s="59"/>
      <c r="Y798" s="59"/>
      <c r="Z798" s="66"/>
    </row>
    <row r="799" spans="1:26" s="61" customFormat="1" x14ac:dyDescent="0.35">
      <c r="A799" s="66"/>
      <c r="T799" s="59"/>
      <c r="V799" s="59"/>
      <c r="Y799" s="59"/>
      <c r="Z799" s="66"/>
    </row>
    <row r="800" spans="1:26" s="61" customFormat="1" x14ac:dyDescent="0.35">
      <c r="A800" s="66"/>
      <c r="T800" s="59"/>
      <c r="V800" s="59"/>
      <c r="Y800" s="59"/>
      <c r="Z800" s="66"/>
    </row>
    <row r="801" spans="1:26" s="61" customFormat="1" x14ac:dyDescent="0.35">
      <c r="A801" s="66"/>
      <c r="T801" s="59"/>
      <c r="V801" s="59"/>
      <c r="Y801" s="59"/>
      <c r="Z801" s="66"/>
    </row>
    <row r="802" spans="1:26" s="61" customFormat="1" x14ac:dyDescent="0.35">
      <c r="A802" s="66"/>
      <c r="T802" s="59"/>
      <c r="V802" s="59"/>
      <c r="Y802" s="59"/>
      <c r="Z802" s="66"/>
    </row>
    <row r="803" spans="1:26" s="61" customFormat="1" x14ac:dyDescent="0.35">
      <c r="A803" s="66"/>
      <c r="T803" s="59"/>
      <c r="V803" s="59"/>
      <c r="Y803" s="59"/>
      <c r="Z803" s="66"/>
    </row>
    <row r="804" spans="1:26" s="61" customFormat="1" x14ac:dyDescent="0.35">
      <c r="A804" s="66"/>
      <c r="T804" s="59"/>
      <c r="V804" s="59"/>
      <c r="Y804" s="59"/>
      <c r="Z804" s="66"/>
    </row>
    <row r="805" spans="1:26" s="61" customFormat="1" x14ac:dyDescent="0.35">
      <c r="A805" s="66"/>
      <c r="T805" s="59"/>
      <c r="V805" s="59"/>
      <c r="Y805" s="59"/>
      <c r="Z805" s="66"/>
    </row>
    <row r="806" spans="1:26" s="61" customFormat="1" x14ac:dyDescent="0.35">
      <c r="A806" s="66"/>
      <c r="T806" s="59"/>
      <c r="V806" s="59"/>
      <c r="Y806" s="59"/>
      <c r="Z806" s="66"/>
    </row>
    <row r="807" spans="1:26" s="61" customFormat="1" x14ac:dyDescent="0.35">
      <c r="A807" s="66"/>
      <c r="T807" s="59"/>
      <c r="V807" s="59"/>
      <c r="Y807" s="59"/>
      <c r="Z807" s="66"/>
    </row>
    <row r="808" spans="1:26" s="61" customFormat="1" x14ac:dyDescent="0.35">
      <c r="A808" s="66"/>
      <c r="T808" s="59"/>
      <c r="V808" s="59"/>
      <c r="Y808" s="59"/>
      <c r="Z808" s="66"/>
    </row>
    <row r="809" spans="1:26" s="61" customFormat="1" x14ac:dyDescent="0.35">
      <c r="A809" s="66"/>
      <c r="T809" s="59"/>
      <c r="V809" s="59"/>
      <c r="Y809" s="59"/>
      <c r="Z809" s="66"/>
    </row>
    <row r="810" spans="1:26" s="61" customFormat="1" x14ac:dyDescent="0.35">
      <c r="A810" s="66"/>
      <c r="T810" s="59"/>
      <c r="V810" s="59"/>
      <c r="Y810" s="59"/>
      <c r="Z810" s="66"/>
    </row>
    <row r="811" spans="1:26" s="61" customFormat="1" x14ac:dyDescent="0.35">
      <c r="A811" s="66"/>
      <c r="T811" s="59"/>
      <c r="V811" s="59"/>
      <c r="Y811" s="59"/>
      <c r="Z811" s="66"/>
    </row>
    <row r="812" spans="1:26" s="61" customFormat="1" x14ac:dyDescent="0.35">
      <c r="A812" s="66"/>
      <c r="T812" s="59"/>
      <c r="V812" s="59"/>
      <c r="Y812" s="59"/>
      <c r="Z812" s="66"/>
    </row>
    <row r="813" spans="1:26" s="61" customFormat="1" x14ac:dyDescent="0.35">
      <c r="A813" s="66"/>
      <c r="T813" s="59"/>
      <c r="V813" s="59"/>
      <c r="Y813" s="59"/>
      <c r="Z813" s="66"/>
    </row>
    <row r="814" spans="1:26" s="61" customFormat="1" x14ac:dyDescent="0.35">
      <c r="A814" s="66"/>
      <c r="T814" s="59"/>
      <c r="V814" s="59"/>
      <c r="Y814" s="59"/>
      <c r="Z814" s="66"/>
    </row>
    <row r="815" spans="1:26" s="61" customFormat="1" x14ac:dyDescent="0.35">
      <c r="A815" s="66"/>
      <c r="T815" s="59"/>
      <c r="V815" s="59"/>
      <c r="Y815" s="59"/>
      <c r="Z815" s="66"/>
    </row>
    <row r="816" spans="1:26" s="61" customFormat="1" x14ac:dyDescent="0.35">
      <c r="A816" s="66"/>
      <c r="T816" s="59"/>
      <c r="V816" s="59"/>
      <c r="Y816" s="59"/>
      <c r="Z816" s="66"/>
    </row>
    <row r="817" spans="1:26" s="61" customFormat="1" x14ac:dyDescent="0.35">
      <c r="A817" s="66"/>
      <c r="T817" s="59"/>
      <c r="V817" s="59"/>
      <c r="Y817" s="59"/>
      <c r="Z817" s="66"/>
    </row>
    <row r="818" spans="1:26" s="61" customFormat="1" x14ac:dyDescent="0.35">
      <c r="A818" s="66"/>
      <c r="T818" s="59"/>
      <c r="V818" s="59"/>
      <c r="Y818" s="59"/>
      <c r="Z818" s="66"/>
    </row>
    <row r="819" spans="1:26" s="61" customFormat="1" x14ac:dyDescent="0.35">
      <c r="A819" s="66"/>
      <c r="T819" s="59"/>
      <c r="V819" s="59"/>
      <c r="Y819" s="59"/>
      <c r="Z819" s="66"/>
    </row>
    <row r="820" spans="1:26" s="61" customFormat="1" x14ac:dyDescent="0.35">
      <c r="A820" s="66"/>
      <c r="T820" s="59"/>
      <c r="V820" s="59"/>
      <c r="Y820" s="59"/>
      <c r="Z820" s="66"/>
    </row>
    <row r="821" spans="1:26" s="61" customFormat="1" x14ac:dyDescent="0.35">
      <c r="A821" s="66"/>
      <c r="T821" s="59"/>
      <c r="V821" s="59"/>
      <c r="Y821" s="59"/>
      <c r="Z821" s="66"/>
    </row>
    <row r="822" spans="1:26" s="61" customFormat="1" x14ac:dyDescent="0.35">
      <c r="A822" s="66"/>
      <c r="T822" s="59"/>
      <c r="V822" s="59"/>
      <c r="Y822" s="59"/>
      <c r="Z822" s="66"/>
    </row>
    <row r="823" spans="1:26" s="61" customFormat="1" x14ac:dyDescent="0.35">
      <c r="A823" s="66"/>
      <c r="T823" s="59"/>
      <c r="V823" s="59"/>
      <c r="Y823" s="59"/>
      <c r="Z823" s="66"/>
    </row>
    <row r="824" spans="1:26" s="61" customFormat="1" x14ac:dyDescent="0.35">
      <c r="A824" s="66"/>
      <c r="T824" s="59"/>
      <c r="V824" s="59"/>
      <c r="Y824" s="59"/>
      <c r="Z824" s="66"/>
    </row>
    <row r="825" spans="1:26" s="61" customFormat="1" x14ac:dyDescent="0.35">
      <c r="A825" s="66"/>
      <c r="T825" s="59"/>
      <c r="V825" s="59"/>
      <c r="Y825" s="59"/>
      <c r="Z825" s="66"/>
    </row>
    <row r="826" spans="1:26" s="61" customFormat="1" x14ac:dyDescent="0.35">
      <c r="A826" s="66"/>
      <c r="T826" s="59"/>
      <c r="V826" s="59"/>
      <c r="Y826" s="59"/>
      <c r="Z826" s="66"/>
    </row>
    <row r="827" spans="1:26" s="61" customFormat="1" x14ac:dyDescent="0.35">
      <c r="A827" s="66"/>
      <c r="T827" s="59"/>
      <c r="V827" s="59"/>
      <c r="Y827" s="59"/>
      <c r="Z827" s="66"/>
    </row>
    <row r="828" spans="1:26" s="61" customFormat="1" x14ac:dyDescent="0.35">
      <c r="A828" s="66"/>
      <c r="T828" s="59"/>
      <c r="V828" s="59"/>
      <c r="Y828" s="59"/>
      <c r="Z828" s="66"/>
    </row>
    <row r="829" spans="1:26" s="61" customFormat="1" x14ac:dyDescent="0.35">
      <c r="A829" s="66"/>
      <c r="T829" s="59"/>
      <c r="V829" s="59"/>
      <c r="Y829" s="59"/>
      <c r="Z829" s="66"/>
    </row>
    <row r="830" spans="1:26" s="61" customFormat="1" x14ac:dyDescent="0.35">
      <c r="A830" s="66"/>
      <c r="T830" s="59"/>
      <c r="V830" s="59"/>
      <c r="Y830" s="59"/>
      <c r="Z830" s="66"/>
    </row>
    <row r="831" spans="1:26" s="61" customFormat="1" x14ac:dyDescent="0.35">
      <c r="A831" s="66"/>
      <c r="T831" s="59"/>
      <c r="V831" s="59"/>
      <c r="Y831" s="59"/>
      <c r="Z831" s="66"/>
    </row>
    <row r="832" spans="1:26" s="61" customFormat="1" x14ac:dyDescent="0.35">
      <c r="A832" s="66"/>
      <c r="T832" s="59"/>
      <c r="V832" s="59"/>
      <c r="Y832" s="59"/>
      <c r="Z832" s="66"/>
    </row>
    <row r="833" spans="1:26" s="61" customFormat="1" x14ac:dyDescent="0.35">
      <c r="A833" s="66"/>
      <c r="T833" s="59"/>
      <c r="V833" s="59"/>
      <c r="Y833" s="59"/>
      <c r="Z833" s="66"/>
    </row>
    <row r="834" spans="1:26" s="61" customFormat="1" x14ac:dyDescent="0.35">
      <c r="A834" s="66"/>
      <c r="T834" s="59"/>
      <c r="V834" s="59"/>
      <c r="Y834" s="59"/>
      <c r="Z834" s="66"/>
    </row>
    <row r="835" spans="1:26" s="61" customFormat="1" x14ac:dyDescent="0.35">
      <c r="A835" s="66"/>
      <c r="T835" s="59"/>
      <c r="V835" s="59"/>
      <c r="Y835" s="59"/>
      <c r="Z835" s="66"/>
    </row>
    <row r="836" spans="1:26" s="61" customFormat="1" x14ac:dyDescent="0.35">
      <c r="A836" s="66"/>
      <c r="T836" s="59"/>
      <c r="V836" s="59"/>
      <c r="Y836" s="59"/>
      <c r="Z836" s="66"/>
    </row>
    <row r="837" spans="1:26" s="61" customFormat="1" x14ac:dyDescent="0.35">
      <c r="A837" s="66"/>
      <c r="T837" s="59"/>
      <c r="V837" s="59"/>
      <c r="Y837" s="59"/>
      <c r="Z837" s="66"/>
    </row>
    <row r="838" spans="1:26" s="61" customFormat="1" x14ac:dyDescent="0.35">
      <c r="A838" s="66"/>
      <c r="T838" s="59"/>
      <c r="V838" s="59"/>
      <c r="Y838" s="59"/>
      <c r="Z838" s="66"/>
    </row>
    <row r="839" spans="1:26" s="61" customFormat="1" x14ac:dyDescent="0.35">
      <c r="A839" s="66"/>
      <c r="T839" s="59"/>
      <c r="V839" s="59"/>
      <c r="Y839" s="59"/>
      <c r="Z839" s="66"/>
    </row>
    <row r="840" spans="1:26" s="61" customFormat="1" x14ac:dyDescent="0.35">
      <c r="A840" s="66"/>
      <c r="T840" s="59"/>
      <c r="V840" s="59"/>
      <c r="Y840" s="59"/>
      <c r="Z840" s="66"/>
    </row>
    <row r="841" spans="1:26" s="61" customFormat="1" x14ac:dyDescent="0.35">
      <c r="A841" s="66"/>
      <c r="T841" s="59"/>
      <c r="V841" s="59"/>
      <c r="Y841" s="59"/>
      <c r="Z841" s="66"/>
    </row>
    <row r="842" spans="1:26" s="61" customFormat="1" x14ac:dyDescent="0.35">
      <c r="A842" s="66"/>
      <c r="T842" s="59"/>
      <c r="V842" s="59"/>
      <c r="Y842" s="59"/>
      <c r="Z842" s="66"/>
    </row>
    <row r="843" spans="1:26" s="61" customFormat="1" x14ac:dyDescent="0.35">
      <c r="A843" s="66"/>
      <c r="T843" s="59"/>
      <c r="V843" s="59"/>
      <c r="Y843" s="59"/>
      <c r="Z843" s="66"/>
    </row>
    <row r="844" spans="1:26" s="61" customFormat="1" x14ac:dyDescent="0.35">
      <c r="A844" s="66"/>
      <c r="T844" s="59"/>
      <c r="V844" s="59"/>
      <c r="Y844" s="59"/>
      <c r="Z844" s="66"/>
    </row>
    <row r="845" spans="1:26" s="61" customFormat="1" x14ac:dyDescent="0.35">
      <c r="A845" s="66"/>
      <c r="T845" s="59"/>
      <c r="V845" s="59"/>
      <c r="Y845" s="59"/>
      <c r="Z845" s="66"/>
    </row>
    <row r="846" spans="1:26" s="61" customFormat="1" x14ac:dyDescent="0.35">
      <c r="A846" s="66"/>
      <c r="T846" s="59"/>
      <c r="V846" s="59"/>
      <c r="Y846" s="59"/>
      <c r="Z846" s="66"/>
    </row>
    <row r="847" spans="1:26" s="61" customFormat="1" x14ac:dyDescent="0.35">
      <c r="A847" s="66"/>
      <c r="T847" s="59"/>
      <c r="V847" s="59"/>
      <c r="Y847" s="59"/>
      <c r="Z847" s="66"/>
    </row>
    <row r="848" spans="1:26" s="61" customFormat="1" x14ac:dyDescent="0.35">
      <c r="A848" s="66"/>
      <c r="T848" s="59"/>
      <c r="V848" s="59"/>
      <c r="Y848" s="59"/>
      <c r="Z848" s="66"/>
    </row>
    <row r="849" spans="1:26" s="61" customFormat="1" x14ac:dyDescent="0.35">
      <c r="A849" s="66"/>
      <c r="T849" s="59"/>
      <c r="V849" s="59"/>
      <c r="Y849" s="59"/>
      <c r="Z849" s="66"/>
    </row>
    <row r="850" spans="1:26" s="61" customFormat="1" x14ac:dyDescent="0.35">
      <c r="A850" s="66"/>
      <c r="T850" s="59"/>
      <c r="V850" s="59"/>
      <c r="Y850" s="59"/>
      <c r="Z850" s="66"/>
    </row>
    <row r="851" spans="1:26" s="61" customFormat="1" x14ac:dyDescent="0.35">
      <c r="A851" s="66"/>
      <c r="T851" s="59"/>
      <c r="V851" s="59"/>
      <c r="Y851" s="59"/>
      <c r="Z851" s="66"/>
    </row>
    <row r="852" spans="1:26" s="61" customFormat="1" x14ac:dyDescent="0.35">
      <c r="A852" s="66"/>
      <c r="T852" s="59"/>
      <c r="V852" s="59"/>
      <c r="Y852" s="59"/>
      <c r="Z852" s="66"/>
    </row>
    <row r="853" spans="1:26" s="61" customFormat="1" x14ac:dyDescent="0.35">
      <c r="A853" s="66"/>
      <c r="T853" s="59"/>
      <c r="V853" s="59"/>
      <c r="Y853" s="59"/>
      <c r="Z853" s="66"/>
    </row>
    <row r="854" spans="1:26" s="61" customFormat="1" x14ac:dyDescent="0.35">
      <c r="A854" s="66"/>
      <c r="T854" s="59"/>
      <c r="V854" s="59"/>
      <c r="Y854" s="59"/>
      <c r="Z854" s="66"/>
    </row>
    <row r="855" spans="1:26" s="61" customFormat="1" x14ac:dyDescent="0.35">
      <c r="A855" s="66"/>
      <c r="T855" s="59"/>
      <c r="V855" s="59"/>
      <c r="Y855" s="59"/>
      <c r="Z855" s="66"/>
    </row>
    <row r="856" spans="1:26" s="61" customFormat="1" x14ac:dyDescent="0.35">
      <c r="A856" s="66"/>
      <c r="T856" s="59"/>
      <c r="V856" s="59"/>
      <c r="Y856" s="59"/>
      <c r="Z856" s="66"/>
    </row>
    <row r="857" spans="1:26" s="61" customFormat="1" x14ac:dyDescent="0.35">
      <c r="A857" s="66"/>
      <c r="T857" s="59"/>
      <c r="V857" s="59"/>
      <c r="Y857" s="59"/>
      <c r="Z857" s="66"/>
    </row>
    <row r="858" spans="1:26" s="61" customFormat="1" x14ac:dyDescent="0.35">
      <c r="A858" s="66"/>
      <c r="T858" s="59"/>
      <c r="V858" s="59"/>
      <c r="Y858" s="59"/>
      <c r="Z858" s="66"/>
    </row>
    <row r="859" spans="1:26" s="61" customFormat="1" x14ac:dyDescent="0.35">
      <c r="A859" s="66"/>
      <c r="T859" s="59"/>
      <c r="V859" s="59"/>
      <c r="Y859" s="59"/>
      <c r="Z859" s="66"/>
    </row>
    <row r="860" spans="1:26" s="61" customFormat="1" x14ac:dyDescent="0.35">
      <c r="A860" s="66"/>
      <c r="T860" s="59"/>
      <c r="V860" s="59"/>
      <c r="Y860" s="59"/>
      <c r="Z860" s="66"/>
    </row>
    <row r="861" spans="1:26" s="61" customFormat="1" x14ac:dyDescent="0.35">
      <c r="A861" s="66"/>
      <c r="T861" s="59"/>
      <c r="V861" s="59"/>
      <c r="Y861" s="59"/>
      <c r="Z861" s="66"/>
    </row>
    <row r="862" spans="1:26" s="61" customFormat="1" x14ac:dyDescent="0.35">
      <c r="A862" s="66"/>
      <c r="T862" s="59"/>
      <c r="V862" s="59"/>
      <c r="Y862" s="59"/>
      <c r="Z862" s="66"/>
    </row>
    <row r="863" spans="1:26" s="61" customFormat="1" x14ac:dyDescent="0.35">
      <c r="A863" s="66"/>
      <c r="T863" s="59"/>
      <c r="V863" s="59"/>
      <c r="Y863" s="59"/>
      <c r="Z863" s="66"/>
    </row>
    <row r="864" spans="1:26" s="61" customFormat="1" x14ac:dyDescent="0.35">
      <c r="A864" s="66"/>
      <c r="T864" s="59"/>
      <c r="V864" s="59"/>
      <c r="Y864" s="59"/>
      <c r="Z864" s="66"/>
    </row>
    <row r="865" spans="1:26" s="61" customFormat="1" x14ac:dyDescent="0.35">
      <c r="A865" s="66"/>
      <c r="T865" s="59"/>
      <c r="V865" s="59"/>
      <c r="Y865" s="59"/>
      <c r="Z865" s="66"/>
    </row>
    <row r="866" spans="1:26" s="61" customFormat="1" x14ac:dyDescent="0.35">
      <c r="A866" s="66"/>
      <c r="T866" s="59"/>
      <c r="V866" s="59"/>
      <c r="Y866" s="59"/>
      <c r="Z866" s="66"/>
    </row>
    <row r="867" spans="1:26" s="61" customFormat="1" x14ac:dyDescent="0.35">
      <c r="A867" s="66"/>
      <c r="T867" s="59"/>
      <c r="V867" s="59"/>
      <c r="Y867" s="59"/>
      <c r="Z867" s="66"/>
    </row>
    <row r="868" spans="1:26" s="61" customFormat="1" x14ac:dyDescent="0.35">
      <c r="A868" s="66"/>
      <c r="T868" s="59"/>
      <c r="V868" s="59"/>
      <c r="Y868" s="59"/>
      <c r="Z868" s="66"/>
    </row>
    <row r="869" spans="1:26" s="61" customFormat="1" x14ac:dyDescent="0.35">
      <c r="A869" s="66"/>
      <c r="T869" s="59"/>
      <c r="V869" s="59"/>
      <c r="Y869" s="59"/>
      <c r="Z869" s="66"/>
    </row>
    <row r="870" spans="1:26" s="61" customFormat="1" x14ac:dyDescent="0.35">
      <c r="A870" s="66"/>
      <c r="T870" s="59"/>
      <c r="V870" s="59"/>
      <c r="Y870" s="59"/>
      <c r="Z870" s="66"/>
    </row>
    <row r="871" spans="1:26" s="61" customFormat="1" x14ac:dyDescent="0.35">
      <c r="A871" s="66"/>
      <c r="T871" s="59"/>
      <c r="V871" s="59"/>
      <c r="Y871" s="59"/>
      <c r="Z871" s="66"/>
    </row>
    <row r="872" spans="1:26" s="61" customFormat="1" x14ac:dyDescent="0.35">
      <c r="A872" s="66"/>
      <c r="T872" s="59"/>
      <c r="V872" s="59"/>
      <c r="Y872" s="59"/>
      <c r="Z872" s="66"/>
    </row>
    <row r="873" spans="1:26" s="61" customFormat="1" x14ac:dyDescent="0.35">
      <c r="A873" s="66"/>
      <c r="T873" s="59"/>
      <c r="V873" s="59"/>
      <c r="Y873" s="59"/>
      <c r="Z873" s="66"/>
    </row>
    <row r="874" spans="1:26" s="61" customFormat="1" x14ac:dyDescent="0.35">
      <c r="A874" s="66"/>
      <c r="T874" s="59"/>
      <c r="V874" s="59"/>
      <c r="Y874" s="59"/>
      <c r="Z874" s="66"/>
    </row>
    <row r="875" spans="1:26" s="61" customFormat="1" x14ac:dyDescent="0.35">
      <c r="A875" s="66"/>
      <c r="T875" s="59"/>
      <c r="V875" s="59"/>
      <c r="Y875" s="59"/>
      <c r="Z875" s="66"/>
    </row>
    <row r="876" spans="1:26" s="61" customFormat="1" x14ac:dyDescent="0.35">
      <c r="A876" s="66"/>
      <c r="T876" s="59"/>
      <c r="V876" s="59"/>
      <c r="Y876" s="59"/>
      <c r="Z876" s="66"/>
    </row>
    <row r="877" spans="1:26" s="61" customFormat="1" x14ac:dyDescent="0.35">
      <c r="A877" s="66"/>
      <c r="T877" s="59"/>
      <c r="V877" s="59"/>
      <c r="Y877" s="59"/>
      <c r="Z877" s="66"/>
    </row>
    <row r="878" spans="1:26" s="61" customFormat="1" x14ac:dyDescent="0.35">
      <c r="A878" s="66"/>
      <c r="T878" s="59"/>
      <c r="V878" s="59"/>
      <c r="Y878" s="59"/>
      <c r="Z878" s="66"/>
    </row>
    <row r="879" spans="1:26" s="61" customFormat="1" x14ac:dyDescent="0.35">
      <c r="A879" s="66"/>
      <c r="T879" s="59"/>
      <c r="V879" s="59"/>
      <c r="Y879" s="59"/>
      <c r="Z879" s="66"/>
    </row>
    <row r="880" spans="1:26" s="61" customFormat="1" x14ac:dyDescent="0.35">
      <c r="A880" s="66"/>
      <c r="T880" s="59"/>
      <c r="V880" s="59"/>
      <c r="Y880" s="59"/>
      <c r="Z880" s="66"/>
    </row>
    <row r="881" spans="1:26" s="61" customFormat="1" x14ac:dyDescent="0.35">
      <c r="A881" s="66"/>
      <c r="T881" s="59"/>
      <c r="V881" s="59"/>
      <c r="Y881" s="59"/>
      <c r="Z881" s="66"/>
    </row>
    <row r="882" spans="1:26" s="61" customFormat="1" x14ac:dyDescent="0.35">
      <c r="A882" s="66"/>
      <c r="T882" s="59"/>
      <c r="V882" s="59"/>
      <c r="Y882" s="59"/>
      <c r="Z882" s="66"/>
    </row>
    <row r="883" spans="1:26" s="61" customFormat="1" x14ac:dyDescent="0.35">
      <c r="A883" s="66"/>
      <c r="T883" s="59"/>
      <c r="V883" s="59"/>
      <c r="Y883" s="59"/>
      <c r="Z883" s="66"/>
    </row>
    <row r="884" spans="1:26" s="61" customFormat="1" x14ac:dyDescent="0.35">
      <c r="A884" s="66"/>
      <c r="T884" s="59"/>
      <c r="V884" s="59"/>
      <c r="Y884" s="59"/>
      <c r="Z884" s="66"/>
    </row>
    <row r="885" spans="1:26" s="61" customFormat="1" x14ac:dyDescent="0.35">
      <c r="A885" s="66"/>
      <c r="T885" s="59"/>
      <c r="V885" s="59"/>
      <c r="Y885" s="59"/>
      <c r="Z885" s="66"/>
    </row>
    <row r="886" spans="1:26" s="61" customFormat="1" x14ac:dyDescent="0.35">
      <c r="A886" s="66"/>
      <c r="T886" s="59"/>
      <c r="V886" s="59"/>
      <c r="Y886" s="59"/>
      <c r="Z886" s="66"/>
    </row>
    <row r="887" spans="1:26" s="61" customFormat="1" x14ac:dyDescent="0.35">
      <c r="A887" s="66"/>
      <c r="T887" s="59"/>
      <c r="V887" s="59"/>
      <c r="Y887" s="59"/>
      <c r="Z887" s="66"/>
    </row>
    <row r="888" spans="1:26" s="61" customFormat="1" x14ac:dyDescent="0.35">
      <c r="A888" s="66"/>
      <c r="T888" s="59"/>
      <c r="V888" s="59"/>
      <c r="Y888" s="59"/>
      <c r="Z888" s="66"/>
    </row>
    <row r="889" spans="1:26" s="61" customFormat="1" x14ac:dyDescent="0.35">
      <c r="A889" s="66"/>
      <c r="T889" s="59"/>
      <c r="V889" s="59"/>
      <c r="Y889" s="59"/>
      <c r="Z889" s="66"/>
    </row>
    <row r="890" spans="1:26" s="61" customFormat="1" x14ac:dyDescent="0.35">
      <c r="A890" s="66"/>
      <c r="T890" s="59"/>
      <c r="V890" s="59"/>
      <c r="Y890" s="59"/>
      <c r="Z890" s="66"/>
    </row>
    <row r="891" spans="1:26" s="61" customFormat="1" x14ac:dyDescent="0.35">
      <c r="A891" s="66"/>
      <c r="T891" s="59"/>
      <c r="V891" s="59"/>
      <c r="Y891" s="59"/>
      <c r="Z891" s="66"/>
    </row>
    <row r="892" spans="1:26" s="61" customFormat="1" x14ac:dyDescent="0.35">
      <c r="A892" s="66"/>
      <c r="T892" s="59"/>
      <c r="V892" s="59"/>
      <c r="Y892" s="59"/>
      <c r="Z892" s="66"/>
    </row>
    <row r="893" spans="1:26" s="61" customFormat="1" x14ac:dyDescent="0.35">
      <c r="A893" s="66"/>
      <c r="T893" s="59"/>
      <c r="V893" s="59"/>
      <c r="Y893" s="59"/>
      <c r="Z893" s="66"/>
    </row>
    <row r="894" spans="1:26" s="61" customFormat="1" x14ac:dyDescent="0.35">
      <c r="A894" s="66"/>
      <c r="T894" s="59"/>
      <c r="V894" s="59"/>
      <c r="Y894" s="59"/>
      <c r="Z894" s="66"/>
    </row>
    <row r="895" spans="1:26" s="61" customFormat="1" x14ac:dyDescent="0.35">
      <c r="A895" s="66"/>
      <c r="T895" s="59"/>
      <c r="V895" s="59"/>
      <c r="Y895" s="59"/>
      <c r="Z895" s="66"/>
    </row>
    <row r="896" spans="1:26" s="61" customFormat="1" x14ac:dyDescent="0.35">
      <c r="A896" s="66"/>
      <c r="T896" s="59"/>
      <c r="V896" s="59"/>
      <c r="Y896" s="59"/>
      <c r="Z896" s="66"/>
    </row>
    <row r="897" spans="1:26" s="61" customFormat="1" x14ac:dyDescent="0.35">
      <c r="A897" s="66"/>
      <c r="T897" s="59"/>
      <c r="V897" s="59"/>
      <c r="Y897" s="59"/>
      <c r="Z897" s="66"/>
    </row>
    <row r="898" spans="1:26" s="61" customFormat="1" x14ac:dyDescent="0.35">
      <c r="A898" s="66"/>
      <c r="T898" s="59"/>
      <c r="V898" s="59"/>
      <c r="Y898" s="59"/>
      <c r="Z898" s="66"/>
    </row>
    <row r="899" spans="1:26" s="61" customFormat="1" x14ac:dyDescent="0.35">
      <c r="A899" s="66"/>
      <c r="T899" s="59"/>
      <c r="V899" s="59"/>
      <c r="Y899" s="59"/>
      <c r="Z899" s="66"/>
    </row>
    <row r="900" spans="1:26" s="61" customFormat="1" x14ac:dyDescent="0.35">
      <c r="A900" s="66"/>
      <c r="T900" s="59"/>
      <c r="V900" s="59"/>
      <c r="Y900" s="59"/>
      <c r="Z900" s="66"/>
    </row>
    <row r="901" spans="1:26" s="61" customFormat="1" x14ac:dyDescent="0.35">
      <c r="A901" s="66"/>
      <c r="T901" s="59"/>
      <c r="V901" s="59"/>
      <c r="Y901" s="59"/>
      <c r="Z901" s="66"/>
    </row>
    <row r="902" spans="1:26" s="61" customFormat="1" x14ac:dyDescent="0.35">
      <c r="A902" s="66"/>
      <c r="T902" s="59"/>
      <c r="V902" s="59"/>
      <c r="Y902" s="59"/>
      <c r="Z902" s="66"/>
    </row>
    <row r="903" spans="1:26" s="61" customFormat="1" x14ac:dyDescent="0.35">
      <c r="A903" s="66"/>
      <c r="T903" s="59"/>
      <c r="V903" s="59"/>
      <c r="Y903" s="59"/>
      <c r="Z903" s="66"/>
    </row>
    <row r="904" spans="1:26" s="61" customFormat="1" x14ac:dyDescent="0.35">
      <c r="A904" s="66"/>
      <c r="T904" s="59"/>
      <c r="V904" s="59"/>
      <c r="Y904" s="59"/>
      <c r="Z904" s="66"/>
    </row>
    <row r="905" spans="1:26" s="61" customFormat="1" x14ac:dyDescent="0.35">
      <c r="A905" s="66"/>
      <c r="T905" s="59"/>
      <c r="V905" s="59"/>
      <c r="Y905" s="59"/>
      <c r="Z905" s="66"/>
    </row>
    <row r="906" spans="1:26" s="61" customFormat="1" x14ac:dyDescent="0.35">
      <c r="A906" s="66"/>
      <c r="T906" s="59"/>
      <c r="V906" s="59"/>
      <c r="Y906" s="59"/>
      <c r="Z906" s="66"/>
    </row>
    <row r="907" spans="1:26" s="61" customFormat="1" x14ac:dyDescent="0.35">
      <c r="A907" s="66"/>
      <c r="T907" s="59"/>
      <c r="V907" s="59"/>
      <c r="Y907" s="59"/>
      <c r="Z907" s="66"/>
    </row>
    <row r="908" spans="1:26" s="61" customFormat="1" x14ac:dyDescent="0.35">
      <c r="A908" s="66"/>
      <c r="T908" s="59"/>
      <c r="V908" s="59"/>
      <c r="Y908" s="59"/>
      <c r="Z908" s="66"/>
    </row>
    <row r="909" spans="1:26" s="61" customFormat="1" x14ac:dyDescent="0.35">
      <c r="A909" s="66"/>
      <c r="T909" s="59"/>
      <c r="V909" s="59"/>
      <c r="Y909" s="59"/>
      <c r="Z909" s="66"/>
    </row>
    <row r="910" spans="1:26" s="61" customFormat="1" x14ac:dyDescent="0.35">
      <c r="A910" s="66"/>
      <c r="T910" s="59"/>
      <c r="V910" s="59"/>
      <c r="Y910" s="59"/>
      <c r="Z910" s="66"/>
    </row>
    <row r="911" spans="1:26" s="61" customFormat="1" x14ac:dyDescent="0.35">
      <c r="A911" s="66"/>
      <c r="T911" s="59"/>
      <c r="V911" s="59"/>
      <c r="Y911" s="59"/>
      <c r="Z911" s="66"/>
    </row>
    <row r="912" spans="1:26" s="61" customFormat="1" x14ac:dyDescent="0.35">
      <c r="A912" s="66"/>
      <c r="T912" s="59"/>
      <c r="V912" s="59"/>
      <c r="Y912" s="59"/>
      <c r="Z912" s="66"/>
    </row>
    <row r="913" spans="1:26" s="61" customFormat="1" x14ac:dyDescent="0.35">
      <c r="A913" s="66"/>
      <c r="T913" s="59"/>
      <c r="V913" s="59"/>
      <c r="Y913" s="59"/>
      <c r="Z913" s="66"/>
    </row>
    <row r="914" spans="1:26" s="61" customFormat="1" x14ac:dyDescent="0.35">
      <c r="A914" s="66"/>
      <c r="T914" s="59"/>
      <c r="V914" s="59"/>
      <c r="Y914" s="59"/>
      <c r="Z914" s="66"/>
    </row>
    <row r="915" spans="1:26" s="61" customFormat="1" x14ac:dyDescent="0.35">
      <c r="A915" s="66"/>
      <c r="T915" s="59"/>
      <c r="V915" s="59"/>
      <c r="Y915" s="59"/>
      <c r="Z915" s="66"/>
    </row>
    <row r="916" spans="1:26" s="61" customFormat="1" x14ac:dyDescent="0.35">
      <c r="A916" s="66"/>
      <c r="T916" s="59"/>
      <c r="V916" s="59"/>
      <c r="Y916" s="59"/>
      <c r="Z916" s="66"/>
    </row>
    <row r="917" spans="1:26" s="61" customFormat="1" x14ac:dyDescent="0.35">
      <c r="A917" s="66"/>
      <c r="T917" s="59"/>
      <c r="V917" s="59"/>
      <c r="Y917" s="59"/>
      <c r="Z917" s="66"/>
    </row>
    <row r="918" spans="1:26" s="61" customFormat="1" x14ac:dyDescent="0.35">
      <c r="A918" s="66"/>
      <c r="T918" s="59"/>
      <c r="V918" s="59"/>
      <c r="Y918" s="59"/>
      <c r="Z918" s="66"/>
    </row>
    <row r="919" spans="1:26" s="61" customFormat="1" x14ac:dyDescent="0.35">
      <c r="A919" s="66"/>
      <c r="T919" s="59"/>
      <c r="V919" s="59"/>
      <c r="Y919" s="59"/>
      <c r="Z919" s="66"/>
    </row>
    <row r="920" spans="1:26" s="61" customFormat="1" x14ac:dyDescent="0.35">
      <c r="A920" s="66"/>
      <c r="T920" s="59"/>
      <c r="V920" s="59"/>
      <c r="Y920" s="59"/>
      <c r="Z920" s="66"/>
    </row>
    <row r="921" spans="1:26" s="61" customFormat="1" x14ac:dyDescent="0.35">
      <c r="A921" s="66"/>
      <c r="T921" s="59"/>
      <c r="V921" s="59"/>
      <c r="Y921" s="59"/>
      <c r="Z921" s="66"/>
    </row>
    <row r="922" spans="1:26" s="61" customFormat="1" x14ac:dyDescent="0.35">
      <c r="A922" s="66"/>
      <c r="T922" s="59"/>
      <c r="V922" s="59"/>
      <c r="Y922" s="59"/>
      <c r="Z922" s="66"/>
    </row>
    <row r="923" spans="1:26" s="61" customFormat="1" x14ac:dyDescent="0.35">
      <c r="A923" s="66"/>
      <c r="T923" s="59"/>
      <c r="V923" s="59"/>
      <c r="Y923" s="59"/>
      <c r="Z923" s="66"/>
    </row>
    <row r="924" spans="1:26" s="61" customFormat="1" x14ac:dyDescent="0.35">
      <c r="A924" s="66"/>
      <c r="T924" s="59"/>
      <c r="V924" s="59"/>
      <c r="Y924" s="59"/>
      <c r="Z924" s="66"/>
    </row>
    <row r="925" spans="1:26" s="61" customFormat="1" x14ac:dyDescent="0.35">
      <c r="A925" s="66"/>
      <c r="T925" s="59"/>
      <c r="V925" s="59"/>
      <c r="Y925" s="59"/>
      <c r="Z925" s="66"/>
    </row>
    <row r="926" spans="1:26" s="61" customFormat="1" x14ac:dyDescent="0.35">
      <c r="A926" s="66"/>
      <c r="T926" s="59"/>
      <c r="V926" s="59"/>
      <c r="Y926" s="59"/>
      <c r="Z926" s="66"/>
    </row>
    <row r="927" spans="1:26" s="61" customFormat="1" x14ac:dyDescent="0.35">
      <c r="A927" s="66"/>
      <c r="T927" s="59"/>
      <c r="V927" s="59"/>
      <c r="Y927" s="59"/>
      <c r="Z927" s="66"/>
    </row>
    <row r="928" spans="1:26" s="61" customFormat="1" x14ac:dyDescent="0.35">
      <c r="A928" s="66"/>
      <c r="T928" s="59"/>
      <c r="V928" s="59"/>
      <c r="Y928" s="59"/>
      <c r="Z928" s="66"/>
    </row>
    <row r="929" spans="1:26" s="61" customFormat="1" x14ac:dyDescent="0.35">
      <c r="A929" s="66"/>
      <c r="T929" s="59"/>
      <c r="V929" s="59"/>
      <c r="Y929" s="59"/>
      <c r="Z929" s="66"/>
    </row>
    <row r="930" spans="1:26" s="61" customFormat="1" x14ac:dyDescent="0.35">
      <c r="A930" s="66"/>
      <c r="T930" s="59"/>
      <c r="V930" s="59"/>
      <c r="Y930" s="59"/>
      <c r="Z930" s="66"/>
    </row>
    <row r="931" spans="1:26" s="61" customFormat="1" x14ac:dyDescent="0.35">
      <c r="A931" s="66"/>
      <c r="T931" s="59"/>
      <c r="V931" s="59"/>
      <c r="Y931" s="59"/>
      <c r="Z931" s="66"/>
    </row>
    <row r="932" spans="1:26" s="61" customFormat="1" x14ac:dyDescent="0.35">
      <c r="A932" s="66"/>
      <c r="T932" s="59"/>
      <c r="V932" s="59"/>
      <c r="Y932" s="59"/>
      <c r="Z932" s="66"/>
    </row>
    <row r="933" spans="1:26" s="61" customFormat="1" x14ac:dyDescent="0.35">
      <c r="A933" s="66"/>
      <c r="T933" s="59"/>
      <c r="V933" s="59"/>
      <c r="Y933" s="59"/>
      <c r="Z933" s="66"/>
    </row>
    <row r="934" spans="1:26" s="61" customFormat="1" x14ac:dyDescent="0.35">
      <c r="A934" s="66"/>
      <c r="T934" s="59"/>
      <c r="V934" s="59"/>
      <c r="Y934" s="59"/>
      <c r="Z934" s="66"/>
    </row>
    <row r="935" spans="1:26" s="61" customFormat="1" x14ac:dyDescent="0.35">
      <c r="A935" s="66"/>
      <c r="T935" s="59"/>
      <c r="V935" s="59"/>
      <c r="Y935" s="59"/>
      <c r="Z935" s="66"/>
    </row>
    <row r="936" spans="1:26" s="61" customFormat="1" x14ac:dyDescent="0.35">
      <c r="A936" s="66"/>
      <c r="T936" s="59"/>
      <c r="V936" s="59"/>
      <c r="Y936" s="59"/>
      <c r="Z936" s="66"/>
    </row>
    <row r="937" spans="1:26" s="61" customFormat="1" x14ac:dyDescent="0.35">
      <c r="A937" s="66"/>
      <c r="T937" s="59"/>
      <c r="V937" s="59"/>
      <c r="Y937" s="59"/>
      <c r="Z937" s="66"/>
    </row>
    <row r="938" spans="1:26" s="61" customFormat="1" x14ac:dyDescent="0.35">
      <c r="A938" s="66"/>
      <c r="T938" s="59"/>
      <c r="V938" s="59"/>
      <c r="Y938" s="59"/>
      <c r="Z938" s="66"/>
    </row>
    <row r="939" spans="1:26" s="61" customFormat="1" x14ac:dyDescent="0.35">
      <c r="A939" s="66"/>
      <c r="T939" s="59"/>
      <c r="V939" s="59"/>
      <c r="Y939" s="59"/>
      <c r="Z939" s="66"/>
    </row>
    <row r="940" spans="1:26" s="61" customFormat="1" x14ac:dyDescent="0.35">
      <c r="A940" s="66"/>
      <c r="T940" s="59"/>
      <c r="V940" s="59"/>
      <c r="Y940" s="59"/>
      <c r="Z940" s="66"/>
    </row>
    <row r="941" spans="1:26" s="61" customFormat="1" x14ac:dyDescent="0.35">
      <c r="A941" s="66"/>
      <c r="T941" s="59"/>
      <c r="V941" s="59"/>
      <c r="Y941" s="59"/>
      <c r="Z941" s="66"/>
    </row>
    <row r="942" spans="1:26" s="61" customFormat="1" x14ac:dyDescent="0.35">
      <c r="A942" s="66"/>
      <c r="T942" s="59"/>
      <c r="V942" s="59"/>
      <c r="Y942" s="59"/>
      <c r="Z942" s="66"/>
    </row>
    <row r="943" spans="1:26" s="61" customFormat="1" x14ac:dyDescent="0.35">
      <c r="A943" s="66"/>
      <c r="T943" s="59"/>
      <c r="V943" s="59"/>
      <c r="Y943" s="59"/>
      <c r="Z943" s="66"/>
    </row>
    <row r="944" spans="1:26" s="61" customFormat="1" x14ac:dyDescent="0.35">
      <c r="A944" s="66"/>
      <c r="T944" s="59"/>
      <c r="V944" s="59"/>
      <c r="Y944" s="59"/>
      <c r="Z944" s="66"/>
    </row>
    <row r="945" spans="1:26" s="61" customFormat="1" x14ac:dyDescent="0.35">
      <c r="A945" s="66"/>
      <c r="T945" s="59"/>
      <c r="V945" s="59"/>
      <c r="Y945" s="59"/>
      <c r="Z945" s="66"/>
    </row>
    <row r="946" spans="1:26" s="61" customFormat="1" x14ac:dyDescent="0.35">
      <c r="A946" s="66"/>
      <c r="T946" s="59"/>
      <c r="V946" s="59"/>
      <c r="Y946" s="59"/>
      <c r="Z946" s="66"/>
    </row>
    <row r="947" spans="1:26" s="61" customFormat="1" x14ac:dyDescent="0.35">
      <c r="A947" s="66"/>
      <c r="T947" s="59"/>
      <c r="V947" s="59"/>
      <c r="Y947" s="59"/>
      <c r="Z947" s="66"/>
    </row>
    <row r="948" spans="1:26" s="61" customFormat="1" x14ac:dyDescent="0.35">
      <c r="A948" s="66"/>
      <c r="T948" s="59"/>
      <c r="V948" s="59"/>
      <c r="Y948" s="59"/>
      <c r="Z948" s="66"/>
    </row>
    <row r="949" spans="1:26" s="61" customFormat="1" x14ac:dyDescent="0.35">
      <c r="A949" s="66"/>
      <c r="T949" s="59"/>
      <c r="V949" s="59"/>
      <c r="Y949" s="59"/>
      <c r="Z949" s="66"/>
    </row>
    <row r="950" spans="1:26" s="61" customFormat="1" x14ac:dyDescent="0.35">
      <c r="A950" s="66"/>
      <c r="T950" s="59"/>
      <c r="V950" s="59"/>
      <c r="Y950" s="59"/>
      <c r="Z950" s="66"/>
    </row>
    <row r="951" spans="1:26" s="61" customFormat="1" x14ac:dyDescent="0.35">
      <c r="A951" s="66"/>
      <c r="T951" s="59"/>
      <c r="V951" s="59"/>
      <c r="Y951" s="59"/>
      <c r="Z951" s="66"/>
    </row>
    <row r="952" spans="1:26" s="61" customFormat="1" x14ac:dyDescent="0.35">
      <c r="A952" s="66"/>
      <c r="T952" s="59"/>
      <c r="V952" s="59"/>
      <c r="Y952" s="59"/>
      <c r="Z952" s="66"/>
    </row>
    <row r="953" spans="1:26" s="61" customFormat="1" x14ac:dyDescent="0.35">
      <c r="A953" s="66"/>
      <c r="T953" s="59"/>
      <c r="V953" s="59"/>
      <c r="Y953" s="59"/>
      <c r="Z953" s="66"/>
    </row>
    <row r="954" spans="1:26" s="61" customFormat="1" x14ac:dyDescent="0.35">
      <c r="A954" s="66"/>
      <c r="T954" s="59"/>
      <c r="V954" s="59"/>
      <c r="Y954" s="59"/>
      <c r="Z954" s="66"/>
    </row>
    <row r="955" spans="1:26" s="61" customFormat="1" x14ac:dyDescent="0.35">
      <c r="A955" s="66"/>
      <c r="T955" s="59"/>
      <c r="V955" s="59"/>
      <c r="Y955" s="59"/>
      <c r="Z955" s="66"/>
    </row>
    <row r="956" spans="1:26" s="61" customFormat="1" x14ac:dyDescent="0.35">
      <c r="A956" s="66"/>
      <c r="T956" s="59"/>
      <c r="V956" s="59"/>
      <c r="Y956" s="59"/>
      <c r="Z956" s="66"/>
    </row>
    <row r="957" spans="1:26" s="61" customFormat="1" x14ac:dyDescent="0.35">
      <c r="A957" s="66"/>
      <c r="T957" s="59"/>
      <c r="V957" s="59"/>
      <c r="Y957" s="59"/>
      <c r="Z957" s="66"/>
    </row>
    <row r="958" spans="1:26" s="61" customFormat="1" x14ac:dyDescent="0.35">
      <c r="A958" s="66"/>
      <c r="T958" s="59"/>
      <c r="V958" s="59"/>
      <c r="Y958" s="59"/>
      <c r="Z958" s="66"/>
    </row>
    <row r="959" spans="1:26" s="61" customFormat="1" x14ac:dyDescent="0.35">
      <c r="A959" s="66"/>
      <c r="T959" s="59"/>
      <c r="V959" s="59"/>
      <c r="Y959" s="59"/>
      <c r="Z959" s="66"/>
    </row>
    <row r="960" spans="1:26" s="61" customFormat="1" x14ac:dyDescent="0.35">
      <c r="A960" s="66"/>
      <c r="T960" s="59"/>
      <c r="V960" s="59"/>
      <c r="Y960" s="59"/>
      <c r="Z960" s="66"/>
    </row>
    <row r="961" spans="1:26" s="61" customFormat="1" x14ac:dyDescent="0.35">
      <c r="A961" s="66"/>
      <c r="T961" s="59"/>
      <c r="V961" s="59"/>
      <c r="Y961" s="59"/>
      <c r="Z961" s="66"/>
    </row>
    <row r="962" spans="1:26" s="61" customFormat="1" x14ac:dyDescent="0.35">
      <c r="A962" s="66"/>
      <c r="T962" s="59"/>
      <c r="V962" s="59"/>
      <c r="Y962" s="59"/>
      <c r="Z962" s="66"/>
    </row>
    <row r="963" spans="1:26" s="61" customFormat="1" x14ac:dyDescent="0.35">
      <c r="A963" s="66"/>
      <c r="T963" s="59"/>
      <c r="V963" s="59"/>
      <c r="Y963" s="59"/>
      <c r="Z963" s="66"/>
    </row>
    <row r="964" spans="1:26" s="61" customFormat="1" x14ac:dyDescent="0.35">
      <c r="A964" s="66"/>
      <c r="T964" s="59"/>
      <c r="V964" s="59"/>
      <c r="Y964" s="59"/>
      <c r="Z964" s="66"/>
    </row>
    <row r="965" spans="1:26" s="61" customFormat="1" x14ac:dyDescent="0.35">
      <c r="A965" s="66"/>
      <c r="T965" s="59"/>
      <c r="V965" s="59"/>
      <c r="Y965" s="59"/>
      <c r="Z965" s="66"/>
    </row>
    <row r="966" spans="1:26" s="61" customFormat="1" x14ac:dyDescent="0.35">
      <c r="A966" s="66"/>
      <c r="T966" s="59"/>
      <c r="V966" s="59"/>
      <c r="Y966" s="59"/>
      <c r="Z966" s="66"/>
    </row>
    <row r="967" spans="1:26" s="61" customFormat="1" x14ac:dyDescent="0.35">
      <c r="A967" s="66"/>
      <c r="T967" s="59"/>
      <c r="V967" s="59"/>
      <c r="Y967" s="59"/>
      <c r="Z967" s="66"/>
    </row>
    <row r="968" spans="1:26" s="61" customFormat="1" x14ac:dyDescent="0.35">
      <c r="A968" s="66"/>
      <c r="T968" s="59"/>
      <c r="V968" s="59"/>
      <c r="Y968" s="59"/>
      <c r="Z968" s="66"/>
    </row>
    <row r="969" spans="1:26" s="61" customFormat="1" x14ac:dyDescent="0.35">
      <c r="A969" s="66"/>
      <c r="T969" s="59"/>
      <c r="V969" s="59"/>
      <c r="Y969" s="59"/>
      <c r="Z969" s="66"/>
    </row>
    <row r="970" spans="1:26" s="61" customFormat="1" x14ac:dyDescent="0.35">
      <c r="A970" s="66"/>
      <c r="T970" s="59"/>
      <c r="V970" s="59"/>
      <c r="Y970" s="59"/>
      <c r="Z970" s="66"/>
    </row>
    <row r="971" spans="1:26" s="61" customFormat="1" x14ac:dyDescent="0.35">
      <c r="A971" s="66"/>
      <c r="T971" s="59"/>
      <c r="V971" s="59"/>
      <c r="Y971" s="59"/>
      <c r="Z971" s="66"/>
    </row>
    <row r="972" spans="1:26" s="61" customFormat="1" x14ac:dyDescent="0.35">
      <c r="A972" s="66"/>
      <c r="T972" s="59"/>
      <c r="V972" s="59"/>
      <c r="Y972" s="59"/>
      <c r="Z972" s="66"/>
    </row>
    <row r="973" spans="1:26" s="61" customFormat="1" x14ac:dyDescent="0.35">
      <c r="A973" s="66"/>
      <c r="T973" s="59"/>
      <c r="V973" s="59"/>
      <c r="Y973" s="59"/>
      <c r="Z973" s="66"/>
    </row>
    <row r="974" spans="1:26" s="61" customFormat="1" x14ac:dyDescent="0.35">
      <c r="A974" s="66"/>
      <c r="T974" s="59"/>
      <c r="V974" s="59"/>
      <c r="Y974" s="59"/>
      <c r="Z974" s="66"/>
    </row>
    <row r="975" spans="1:26" s="61" customFormat="1" x14ac:dyDescent="0.35">
      <c r="A975" s="66"/>
      <c r="T975" s="59"/>
      <c r="V975" s="59"/>
      <c r="Y975" s="59"/>
      <c r="Z975" s="66"/>
    </row>
    <row r="976" spans="1:26" s="61" customFormat="1" x14ac:dyDescent="0.35">
      <c r="A976" s="66"/>
      <c r="T976" s="59"/>
      <c r="V976" s="59"/>
      <c r="Y976" s="59"/>
      <c r="Z976" s="66"/>
    </row>
    <row r="977" spans="1:26" s="61" customFormat="1" x14ac:dyDescent="0.35">
      <c r="A977" s="66"/>
      <c r="T977" s="59"/>
      <c r="V977" s="59"/>
      <c r="Y977" s="59"/>
      <c r="Z977" s="66"/>
    </row>
    <row r="978" spans="1:26" s="61" customFormat="1" x14ac:dyDescent="0.35">
      <c r="A978" s="66"/>
      <c r="T978" s="59"/>
      <c r="V978" s="59"/>
      <c r="Y978" s="59"/>
      <c r="Z978" s="66"/>
    </row>
    <row r="979" spans="1:26" s="61" customFormat="1" x14ac:dyDescent="0.35">
      <c r="A979" s="66"/>
      <c r="T979" s="59"/>
      <c r="V979" s="59"/>
      <c r="Y979" s="59"/>
      <c r="Z979" s="66"/>
    </row>
    <row r="980" spans="1:26" s="61" customFormat="1" x14ac:dyDescent="0.35">
      <c r="A980" s="66"/>
      <c r="T980" s="59"/>
      <c r="V980" s="59"/>
      <c r="Y980" s="59"/>
      <c r="Z980" s="66"/>
    </row>
    <row r="981" spans="1:26" s="61" customFormat="1" x14ac:dyDescent="0.35">
      <c r="A981" s="66"/>
      <c r="T981" s="59"/>
      <c r="V981" s="59"/>
      <c r="Y981" s="59"/>
      <c r="Z981" s="66"/>
    </row>
    <row r="982" spans="1:26" s="61" customFormat="1" x14ac:dyDescent="0.35">
      <c r="A982" s="66"/>
      <c r="T982" s="59"/>
      <c r="V982" s="59"/>
      <c r="Y982" s="59"/>
      <c r="Z982" s="66"/>
    </row>
    <row r="983" spans="1:26" s="61" customFormat="1" x14ac:dyDescent="0.35">
      <c r="A983" s="66"/>
      <c r="T983" s="59"/>
      <c r="V983" s="59"/>
      <c r="Y983" s="59"/>
      <c r="Z983" s="66"/>
    </row>
    <row r="984" spans="1:26" s="61" customFormat="1" x14ac:dyDescent="0.35">
      <c r="A984" s="66"/>
      <c r="T984" s="59"/>
      <c r="V984" s="59"/>
      <c r="Y984" s="59"/>
      <c r="Z984" s="66"/>
    </row>
    <row r="985" spans="1:26" s="61" customFormat="1" x14ac:dyDescent="0.35">
      <c r="A985" s="66"/>
      <c r="T985" s="59"/>
      <c r="V985" s="59"/>
      <c r="Y985" s="59"/>
      <c r="Z985" s="66"/>
    </row>
    <row r="986" spans="1:26" s="61" customFormat="1" x14ac:dyDescent="0.35">
      <c r="A986" s="66"/>
      <c r="T986" s="59"/>
      <c r="V986" s="59"/>
      <c r="Y986" s="59"/>
      <c r="Z986" s="66"/>
    </row>
    <row r="987" spans="1:26" s="61" customFormat="1" x14ac:dyDescent="0.35">
      <c r="A987" s="66"/>
      <c r="T987" s="59"/>
      <c r="V987" s="59"/>
      <c r="Y987" s="59"/>
      <c r="Z987" s="66"/>
    </row>
    <row r="988" spans="1:26" s="61" customFormat="1" x14ac:dyDescent="0.35">
      <c r="A988" s="66"/>
      <c r="T988" s="59"/>
      <c r="V988" s="59"/>
      <c r="Y988" s="59"/>
      <c r="Z988" s="66"/>
    </row>
    <row r="989" spans="1:26" s="61" customFormat="1" x14ac:dyDescent="0.35">
      <c r="A989" s="66"/>
      <c r="T989" s="59"/>
      <c r="V989" s="59"/>
      <c r="Y989" s="59"/>
      <c r="Z989" s="66"/>
    </row>
    <row r="990" spans="1:26" s="61" customFormat="1" x14ac:dyDescent="0.35">
      <c r="A990" s="66"/>
      <c r="T990" s="59"/>
      <c r="V990" s="59"/>
      <c r="Y990" s="59"/>
      <c r="Z990" s="66"/>
    </row>
    <row r="991" spans="1:26" s="61" customFormat="1" x14ac:dyDescent="0.35">
      <c r="A991" s="66"/>
      <c r="T991" s="59"/>
      <c r="V991" s="59"/>
      <c r="Y991" s="59"/>
      <c r="Z991" s="66"/>
    </row>
    <row r="992" spans="1:26" s="61" customFormat="1" x14ac:dyDescent="0.35">
      <c r="A992" s="66"/>
      <c r="T992" s="59"/>
      <c r="V992" s="59"/>
      <c r="Y992" s="59"/>
      <c r="Z992" s="66"/>
    </row>
    <row r="993" spans="1:26" s="61" customFormat="1" x14ac:dyDescent="0.35">
      <c r="A993" s="66"/>
      <c r="T993" s="59"/>
      <c r="V993" s="59"/>
      <c r="Y993" s="59"/>
      <c r="Z993" s="66"/>
    </row>
    <row r="994" spans="1:26" s="61" customFormat="1" x14ac:dyDescent="0.35">
      <c r="A994" s="66"/>
      <c r="T994" s="59"/>
      <c r="V994" s="59"/>
      <c r="Y994" s="59"/>
      <c r="Z994" s="66"/>
    </row>
    <row r="995" spans="1:26" s="61" customFormat="1" x14ac:dyDescent="0.35">
      <c r="A995" s="66"/>
      <c r="T995" s="59"/>
      <c r="V995" s="59"/>
      <c r="Y995" s="59"/>
      <c r="Z995" s="66"/>
    </row>
    <row r="996" spans="1:26" s="61" customFormat="1" x14ac:dyDescent="0.35">
      <c r="A996" s="66"/>
      <c r="T996" s="59"/>
      <c r="V996" s="59"/>
      <c r="Y996" s="59"/>
      <c r="Z996" s="66"/>
    </row>
    <row r="997" spans="1:26" s="61" customFormat="1" x14ac:dyDescent="0.35">
      <c r="A997" s="66"/>
      <c r="T997" s="59"/>
      <c r="V997" s="59"/>
      <c r="Y997" s="59"/>
      <c r="Z997" s="66"/>
    </row>
    <row r="998" spans="1:26" s="61" customFormat="1" x14ac:dyDescent="0.35">
      <c r="A998" s="66"/>
      <c r="T998" s="59"/>
      <c r="V998" s="59"/>
      <c r="Y998" s="59"/>
      <c r="Z998" s="66"/>
    </row>
    <row r="999" spans="1:26" s="61" customFormat="1" x14ac:dyDescent="0.35">
      <c r="A999" s="66"/>
      <c r="T999" s="59"/>
      <c r="V999" s="59"/>
      <c r="Y999" s="59"/>
      <c r="Z999" s="66"/>
    </row>
    <row r="1000" spans="1:26" s="61" customFormat="1" x14ac:dyDescent="0.35">
      <c r="A1000" s="66"/>
      <c r="T1000" s="59"/>
      <c r="V1000" s="59"/>
      <c r="Y1000" s="59"/>
      <c r="Z1000" s="66"/>
    </row>
    <row r="1001" spans="1:26" s="61" customFormat="1" x14ac:dyDescent="0.35">
      <c r="A1001" s="66"/>
      <c r="T1001" s="59"/>
      <c r="V1001" s="59"/>
      <c r="Y1001" s="59"/>
      <c r="Z1001" s="66"/>
    </row>
    <row r="1002" spans="1:26" s="61" customFormat="1" x14ac:dyDescent="0.35">
      <c r="A1002" s="66"/>
      <c r="T1002" s="59"/>
      <c r="V1002" s="59"/>
      <c r="Y1002" s="59"/>
      <c r="Z1002" s="66"/>
    </row>
    <row r="1003" spans="1:26" s="61" customFormat="1" x14ac:dyDescent="0.35">
      <c r="A1003" s="66"/>
      <c r="T1003" s="59"/>
      <c r="V1003" s="59"/>
      <c r="Y1003" s="59"/>
      <c r="Z1003" s="66"/>
    </row>
    <row r="1004" spans="1:26" s="61" customFormat="1" x14ac:dyDescent="0.35">
      <c r="A1004" s="66"/>
      <c r="T1004" s="59"/>
      <c r="V1004" s="59"/>
      <c r="Y1004" s="59"/>
      <c r="Z1004" s="66"/>
    </row>
    <row r="1005" spans="1:26" s="61" customFormat="1" x14ac:dyDescent="0.35">
      <c r="A1005" s="66"/>
      <c r="T1005" s="59"/>
      <c r="V1005" s="59"/>
      <c r="Y1005" s="59"/>
      <c r="Z1005" s="66"/>
    </row>
    <row r="1006" spans="1:26" s="61" customFormat="1" x14ac:dyDescent="0.35">
      <c r="A1006" s="66"/>
      <c r="T1006" s="59"/>
      <c r="V1006" s="59"/>
      <c r="Y1006" s="59"/>
      <c r="Z1006" s="66"/>
    </row>
    <row r="1007" spans="1:26" s="61" customFormat="1" x14ac:dyDescent="0.35">
      <c r="A1007" s="66"/>
      <c r="T1007" s="59"/>
      <c r="V1007" s="59"/>
      <c r="Y1007" s="59"/>
      <c r="Z1007" s="66"/>
    </row>
    <row r="1008" spans="1:26" s="61" customFormat="1" x14ac:dyDescent="0.35">
      <c r="A1008" s="66"/>
      <c r="T1008" s="59"/>
      <c r="V1008" s="59"/>
      <c r="Y1008" s="59"/>
      <c r="Z1008" s="66"/>
    </row>
    <row r="1009" spans="1:26" s="61" customFormat="1" x14ac:dyDescent="0.35">
      <c r="A1009" s="66"/>
      <c r="T1009" s="59"/>
      <c r="V1009" s="59"/>
      <c r="Y1009" s="59"/>
      <c r="Z1009" s="66"/>
    </row>
    <row r="1010" spans="1:26" s="61" customFormat="1" x14ac:dyDescent="0.35">
      <c r="A1010" s="66"/>
      <c r="T1010" s="59"/>
      <c r="V1010" s="59"/>
      <c r="Y1010" s="59"/>
      <c r="Z1010" s="66"/>
    </row>
    <row r="1011" spans="1:26" s="61" customFormat="1" x14ac:dyDescent="0.35">
      <c r="A1011" s="66"/>
      <c r="T1011" s="59"/>
      <c r="V1011" s="59"/>
      <c r="Y1011" s="59"/>
      <c r="Z1011" s="66"/>
    </row>
    <row r="1012" spans="1:26" s="61" customFormat="1" x14ac:dyDescent="0.35">
      <c r="A1012" s="66"/>
      <c r="T1012" s="59"/>
      <c r="V1012" s="59"/>
      <c r="Y1012" s="59"/>
      <c r="Z1012" s="66"/>
    </row>
    <row r="1013" spans="1:26" s="61" customFormat="1" x14ac:dyDescent="0.35">
      <c r="A1013" s="66"/>
      <c r="T1013" s="59"/>
      <c r="V1013" s="59"/>
      <c r="Y1013" s="59"/>
      <c r="Z1013" s="66"/>
    </row>
    <row r="1014" spans="1:26" s="61" customFormat="1" x14ac:dyDescent="0.35">
      <c r="A1014" s="66"/>
      <c r="T1014" s="59"/>
      <c r="V1014" s="59"/>
      <c r="Y1014" s="59"/>
      <c r="Z1014" s="66"/>
    </row>
    <row r="1015" spans="1:26" s="61" customFormat="1" x14ac:dyDescent="0.35">
      <c r="A1015" s="66"/>
      <c r="T1015" s="59"/>
      <c r="V1015" s="59"/>
      <c r="Y1015" s="59"/>
      <c r="Z1015" s="66"/>
    </row>
    <row r="1016" spans="1:26" s="61" customFormat="1" x14ac:dyDescent="0.35">
      <c r="A1016" s="66"/>
      <c r="T1016" s="59"/>
      <c r="V1016" s="59"/>
      <c r="Y1016" s="59"/>
      <c r="Z1016" s="66"/>
    </row>
    <row r="1017" spans="1:26" s="61" customFormat="1" x14ac:dyDescent="0.35">
      <c r="A1017" s="66"/>
      <c r="T1017" s="59"/>
      <c r="V1017" s="59"/>
      <c r="Y1017" s="59"/>
      <c r="Z1017" s="66"/>
    </row>
    <row r="1018" spans="1:26" s="61" customFormat="1" x14ac:dyDescent="0.35">
      <c r="A1018" s="66"/>
      <c r="T1018" s="59"/>
      <c r="V1018" s="59"/>
      <c r="Y1018" s="59"/>
      <c r="Z1018" s="66"/>
    </row>
    <row r="1019" spans="1:26" s="61" customFormat="1" x14ac:dyDescent="0.35">
      <c r="A1019" s="66"/>
      <c r="T1019" s="59"/>
      <c r="V1019" s="59"/>
      <c r="Y1019" s="59"/>
      <c r="Z1019" s="66"/>
    </row>
    <row r="1020" spans="1:26" s="61" customFormat="1" x14ac:dyDescent="0.35">
      <c r="A1020" s="66"/>
      <c r="T1020" s="59"/>
      <c r="V1020" s="59"/>
      <c r="Y1020" s="59"/>
      <c r="Z1020" s="66"/>
    </row>
    <row r="1021" spans="1:26" s="61" customFormat="1" x14ac:dyDescent="0.35">
      <c r="A1021" s="66"/>
      <c r="T1021" s="59"/>
      <c r="V1021" s="59"/>
      <c r="Y1021" s="59"/>
      <c r="Z1021" s="66"/>
    </row>
    <row r="1022" spans="1:26" s="61" customFormat="1" x14ac:dyDescent="0.35">
      <c r="A1022" s="66"/>
      <c r="T1022" s="59"/>
      <c r="V1022" s="59"/>
      <c r="Y1022" s="59"/>
      <c r="Z1022" s="66"/>
    </row>
    <row r="1023" spans="1:26" s="61" customFormat="1" x14ac:dyDescent="0.35">
      <c r="A1023" s="66"/>
      <c r="T1023" s="59"/>
      <c r="V1023" s="59"/>
      <c r="Y1023" s="59"/>
      <c r="Z1023" s="66"/>
    </row>
    <row r="1024" spans="1:26" s="61" customFormat="1" x14ac:dyDescent="0.35">
      <c r="A1024" s="66"/>
      <c r="T1024" s="59"/>
      <c r="V1024" s="59"/>
      <c r="Y1024" s="59"/>
      <c r="Z1024" s="66"/>
    </row>
    <row r="1025" spans="1:26" s="61" customFormat="1" x14ac:dyDescent="0.35">
      <c r="A1025" s="66"/>
      <c r="T1025" s="59"/>
      <c r="V1025" s="59"/>
      <c r="Y1025" s="59"/>
      <c r="Z1025" s="66"/>
    </row>
    <row r="1026" spans="1:26" s="61" customFormat="1" x14ac:dyDescent="0.35">
      <c r="A1026" s="66"/>
      <c r="T1026" s="59"/>
      <c r="V1026" s="59"/>
      <c r="Y1026" s="59"/>
      <c r="Z1026" s="66"/>
    </row>
    <row r="1027" spans="1:26" s="61" customFormat="1" x14ac:dyDescent="0.35">
      <c r="A1027" s="66"/>
      <c r="T1027" s="59"/>
      <c r="V1027" s="59"/>
      <c r="Y1027" s="59"/>
      <c r="Z1027" s="66"/>
    </row>
    <row r="1028" spans="1:26" s="61" customFormat="1" x14ac:dyDescent="0.35">
      <c r="A1028" s="66"/>
      <c r="T1028" s="59"/>
      <c r="V1028" s="59"/>
      <c r="Y1028" s="59"/>
      <c r="Z1028" s="66"/>
    </row>
    <row r="1029" spans="1:26" s="61" customFormat="1" x14ac:dyDescent="0.35">
      <c r="A1029" s="66"/>
      <c r="T1029" s="59"/>
      <c r="V1029" s="59"/>
      <c r="Y1029" s="59"/>
      <c r="Z1029" s="66"/>
    </row>
    <row r="1030" spans="1:26" s="61" customFormat="1" x14ac:dyDescent="0.35">
      <c r="A1030" s="66"/>
      <c r="T1030" s="59"/>
      <c r="V1030" s="59"/>
      <c r="Y1030" s="59"/>
      <c r="Z1030" s="66"/>
    </row>
    <row r="1031" spans="1:26" s="61" customFormat="1" x14ac:dyDescent="0.35">
      <c r="A1031" s="66"/>
      <c r="T1031" s="59"/>
      <c r="V1031" s="59"/>
      <c r="Y1031" s="59"/>
      <c r="Z1031" s="66"/>
    </row>
    <row r="1032" spans="1:26" s="61" customFormat="1" x14ac:dyDescent="0.35">
      <c r="A1032" s="66"/>
      <c r="T1032" s="59"/>
      <c r="V1032" s="59"/>
      <c r="Y1032" s="59"/>
      <c r="Z1032" s="66"/>
    </row>
    <row r="1033" spans="1:26" s="61" customFormat="1" x14ac:dyDescent="0.35">
      <c r="A1033" s="66"/>
      <c r="T1033" s="59"/>
      <c r="V1033" s="59"/>
      <c r="Y1033" s="59"/>
      <c r="Z1033" s="66"/>
    </row>
    <row r="1034" spans="1:26" s="61" customFormat="1" x14ac:dyDescent="0.35">
      <c r="A1034" s="66"/>
      <c r="T1034" s="59"/>
      <c r="V1034" s="59"/>
      <c r="Y1034" s="59"/>
      <c r="Z1034" s="66"/>
    </row>
    <row r="1035" spans="1:26" s="61" customFormat="1" x14ac:dyDescent="0.35">
      <c r="A1035" s="66"/>
      <c r="T1035" s="59"/>
      <c r="V1035" s="59"/>
      <c r="Y1035" s="59"/>
      <c r="Z1035" s="66"/>
    </row>
    <row r="1036" spans="1:26" s="61" customFormat="1" x14ac:dyDescent="0.35">
      <c r="A1036" s="66"/>
      <c r="T1036" s="59"/>
      <c r="V1036" s="59"/>
      <c r="Y1036" s="59"/>
      <c r="Z1036" s="66"/>
    </row>
    <row r="1037" spans="1:26" s="61" customFormat="1" x14ac:dyDescent="0.35">
      <c r="A1037" s="66"/>
      <c r="T1037" s="59"/>
      <c r="V1037" s="59"/>
      <c r="Y1037" s="59"/>
      <c r="Z1037" s="66"/>
    </row>
    <row r="1038" spans="1:26" s="61" customFormat="1" x14ac:dyDescent="0.35">
      <c r="A1038" s="66"/>
      <c r="T1038" s="59"/>
      <c r="V1038" s="59"/>
      <c r="Y1038" s="59"/>
      <c r="Z1038" s="66"/>
    </row>
    <row r="1039" spans="1:26" s="61" customFormat="1" x14ac:dyDescent="0.35">
      <c r="A1039" s="66"/>
      <c r="T1039" s="59"/>
      <c r="V1039" s="59"/>
      <c r="Y1039" s="59"/>
      <c r="Z1039" s="66"/>
    </row>
    <row r="1040" spans="1:26" s="61" customFormat="1" x14ac:dyDescent="0.35">
      <c r="A1040" s="66"/>
      <c r="T1040" s="59"/>
      <c r="V1040" s="59"/>
      <c r="Y1040" s="59"/>
      <c r="Z1040" s="66"/>
    </row>
    <row r="1041" spans="1:26" s="61" customFormat="1" x14ac:dyDescent="0.35">
      <c r="A1041" s="66"/>
      <c r="T1041" s="59"/>
      <c r="V1041" s="59"/>
      <c r="Y1041" s="59"/>
      <c r="Z1041" s="66"/>
    </row>
    <row r="1042" spans="1:26" s="61" customFormat="1" x14ac:dyDescent="0.35">
      <c r="A1042" s="66"/>
      <c r="T1042" s="59"/>
      <c r="V1042" s="59"/>
      <c r="Y1042" s="59"/>
      <c r="Z1042" s="66"/>
    </row>
    <row r="1043" spans="1:26" s="61" customFormat="1" x14ac:dyDescent="0.35">
      <c r="A1043" s="66"/>
      <c r="T1043" s="59"/>
      <c r="V1043" s="59"/>
      <c r="Y1043" s="59"/>
      <c r="Z1043" s="66"/>
    </row>
    <row r="1044" spans="1:26" s="61" customFormat="1" x14ac:dyDescent="0.35">
      <c r="A1044" s="66"/>
      <c r="T1044" s="59"/>
      <c r="V1044" s="59"/>
      <c r="Y1044" s="59"/>
      <c r="Z1044" s="66"/>
    </row>
    <row r="1045" spans="1:26" s="61" customFormat="1" x14ac:dyDescent="0.35">
      <c r="A1045" s="66"/>
      <c r="T1045" s="59"/>
      <c r="V1045" s="59"/>
      <c r="Y1045" s="59"/>
      <c r="Z1045" s="66"/>
    </row>
    <row r="1046" spans="1:26" s="61" customFormat="1" x14ac:dyDescent="0.35">
      <c r="A1046" s="66"/>
      <c r="T1046" s="59"/>
      <c r="V1046" s="59"/>
      <c r="Y1046" s="59"/>
      <c r="Z1046" s="66"/>
    </row>
    <row r="1047" spans="1:26" s="61" customFormat="1" x14ac:dyDescent="0.35">
      <c r="A1047" s="66"/>
      <c r="T1047" s="59"/>
      <c r="V1047" s="59"/>
      <c r="Y1047" s="59"/>
      <c r="Z1047" s="66"/>
    </row>
    <row r="1048" spans="1:26" s="61" customFormat="1" x14ac:dyDescent="0.35">
      <c r="A1048" s="66"/>
      <c r="T1048" s="59"/>
      <c r="V1048" s="59"/>
      <c r="Y1048" s="59"/>
      <c r="Z1048" s="66"/>
    </row>
    <row r="1049" spans="1:26" s="61" customFormat="1" x14ac:dyDescent="0.35">
      <c r="A1049" s="66"/>
      <c r="T1049" s="59"/>
      <c r="V1049" s="59"/>
      <c r="Y1049" s="59"/>
      <c r="Z1049" s="66"/>
    </row>
    <row r="1050" spans="1:26" s="61" customFormat="1" x14ac:dyDescent="0.35">
      <c r="A1050" s="66"/>
      <c r="T1050" s="59"/>
      <c r="V1050" s="59"/>
      <c r="Y1050" s="59"/>
      <c r="Z1050" s="66"/>
    </row>
    <row r="1051" spans="1:26" s="61" customFormat="1" x14ac:dyDescent="0.35">
      <c r="A1051" s="66"/>
      <c r="T1051" s="59"/>
      <c r="V1051" s="59"/>
      <c r="Y1051" s="59"/>
      <c r="Z1051" s="66"/>
    </row>
    <row r="1052" spans="1:26" s="61" customFormat="1" x14ac:dyDescent="0.35">
      <c r="A1052" s="66"/>
      <c r="T1052" s="59"/>
      <c r="V1052" s="59"/>
      <c r="Y1052" s="59"/>
      <c r="Z1052" s="66"/>
    </row>
    <row r="1053" spans="1:26" s="61" customFormat="1" x14ac:dyDescent="0.35">
      <c r="A1053" s="66"/>
      <c r="T1053" s="59"/>
      <c r="V1053" s="59"/>
      <c r="Y1053" s="59"/>
      <c r="Z1053" s="66"/>
    </row>
    <row r="1054" spans="1:26" s="61" customFormat="1" x14ac:dyDescent="0.35">
      <c r="A1054" s="66"/>
      <c r="T1054" s="59"/>
      <c r="V1054" s="59"/>
      <c r="Y1054" s="59"/>
      <c r="Z1054" s="66"/>
    </row>
    <row r="1055" spans="1:26" s="61" customFormat="1" x14ac:dyDescent="0.35">
      <c r="A1055" s="66"/>
      <c r="T1055" s="59"/>
      <c r="V1055" s="59"/>
      <c r="Y1055" s="59"/>
      <c r="Z1055" s="66"/>
    </row>
    <row r="1056" spans="1:26" s="61" customFormat="1" x14ac:dyDescent="0.35">
      <c r="A1056" s="66"/>
      <c r="T1056" s="59"/>
      <c r="V1056" s="59"/>
      <c r="Y1056" s="59"/>
      <c r="Z1056" s="66"/>
    </row>
    <row r="1057" spans="1:26" s="61" customFormat="1" x14ac:dyDescent="0.35">
      <c r="A1057" s="66"/>
      <c r="T1057" s="59"/>
      <c r="V1057" s="59"/>
      <c r="Y1057" s="59"/>
      <c r="Z1057" s="66"/>
    </row>
    <row r="1058" spans="1:26" s="61" customFormat="1" x14ac:dyDescent="0.35">
      <c r="A1058" s="66"/>
      <c r="T1058" s="59"/>
      <c r="V1058" s="59"/>
      <c r="Y1058" s="59"/>
      <c r="Z1058" s="66"/>
    </row>
    <row r="1059" spans="1:26" s="61" customFormat="1" x14ac:dyDescent="0.35">
      <c r="A1059" s="66"/>
      <c r="T1059" s="59"/>
      <c r="V1059" s="59"/>
      <c r="Y1059" s="59"/>
      <c r="Z1059" s="66"/>
    </row>
    <row r="1060" spans="1:26" s="61" customFormat="1" x14ac:dyDescent="0.35">
      <c r="A1060" s="66"/>
      <c r="T1060" s="59"/>
      <c r="V1060" s="59"/>
      <c r="Y1060" s="59"/>
      <c r="Z1060" s="66"/>
    </row>
    <row r="1061" spans="1:26" s="61" customFormat="1" x14ac:dyDescent="0.35">
      <c r="A1061" s="66"/>
      <c r="T1061" s="59"/>
      <c r="V1061" s="59"/>
      <c r="Y1061" s="59"/>
      <c r="Z1061" s="66"/>
    </row>
    <row r="1062" spans="1:26" s="61" customFormat="1" x14ac:dyDescent="0.35">
      <c r="A1062" s="66"/>
      <c r="T1062" s="59"/>
      <c r="V1062" s="59"/>
      <c r="Y1062" s="59"/>
      <c r="Z1062" s="66"/>
    </row>
    <row r="1063" spans="1:26" s="61" customFormat="1" x14ac:dyDescent="0.35">
      <c r="A1063" s="66"/>
      <c r="T1063" s="59"/>
      <c r="V1063" s="59"/>
      <c r="Y1063" s="59"/>
      <c r="Z1063" s="66"/>
    </row>
    <row r="1064" spans="1:26" s="61" customFormat="1" x14ac:dyDescent="0.35">
      <c r="A1064" s="66"/>
      <c r="T1064" s="59"/>
      <c r="V1064" s="59"/>
      <c r="Y1064" s="59"/>
      <c r="Z1064" s="66"/>
    </row>
    <row r="1065" spans="1:26" s="61" customFormat="1" x14ac:dyDescent="0.35">
      <c r="A1065" s="66"/>
      <c r="T1065" s="59"/>
      <c r="V1065" s="59"/>
      <c r="Y1065" s="59"/>
      <c r="Z1065" s="66"/>
    </row>
    <row r="1066" spans="1:26" s="61" customFormat="1" x14ac:dyDescent="0.35">
      <c r="A1066" s="66"/>
      <c r="T1066" s="59"/>
      <c r="V1066" s="59"/>
      <c r="Y1066" s="59"/>
      <c r="Z1066" s="66"/>
    </row>
    <row r="1067" spans="1:26" s="61" customFormat="1" x14ac:dyDescent="0.35">
      <c r="A1067" s="66"/>
      <c r="T1067" s="59"/>
      <c r="V1067" s="59"/>
      <c r="Y1067" s="59"/>
      <c r="Z1067" s="66"/>
    </row>
    <row r="1068" spans="1:26" s="61" customFormat="1" x14ac:dyDescent="0.35">
      <c r="A1068" s="66"/>
      <c r="T1068" s="59"/>
      <c r="V1068" s="59"/>
      <c r="Y1068" s="59"/>
      <c r="Z1068" s="66"/>
    </row>
    <row r="1069" spans="1:26" s="61" customFormat="1" x14ac:dyDescent="0.35">
      <c r="A1069" s="66"/>
      <c r="T1069" s="59"/>
      <c r="V1069" s="59"/>
      <c r="Y1069" s="59"/>
      <c r="Z1069" s="66"/>
    </row>
    <row r="1070" spans="1:26" s="61" customFormat="1" x14ac:dyDescent="0.35">
      <c r="A1070" s="66"/>
      <c r="T1070" s="59"/>
      <c r="V1070" s="59"/>
      <c r="Y1070" s="59"/>
      <c r="Z1070" s="66"/>
    </row>
    <row r="1071" spans="1:26" s="61" customFormat="1" x14ac:dyDescent="0.35">
      <c r="A1071" s="66"/>
      <c r="T1071" s="59"/>
      <c r="V1071" s="59"/>
      <c r="Y1071" s="59"/>
      <c r="Z1071" s="66"/>
    </row>
    <row r="1072" spans="1:26" s="61" customFormat="1" x14ac:dyDescent="0.35">
      <c r="A1072" s="66"/>
      <c r="T1072" s="59"/>
      <c r="V1072" s="59"/>
      <c r="Y1072" s="59"/>
      <c r="Z1072" s="66"/>
    </row>
    <row r="1073" spans="1:26" s="61" customFormat="1" x14ac:dyDescent="0.35">
      <c r="A1073" s="66"/>
      <c r="T1073" s="59"/>
      <c r="V1073" s="59"/>
      <c r="Y1073" s="59"/>
      <c r="Z1073" s="66"/>
    </row>
    <row r="1074" spans="1:26" s="61" customFormat="1" x14ac:dyDescent="0.35">
      <c r="A1074" s="66"/>
      <c r="T1074" s="59"/>
      <c r="V1074" s="59"/>
      <c r="Y1074" s="59"/>
      <c r="Z1074" s="66"/>
    </row>
    <row r="1075" spans="1:26" s="61" customFormat="1" x14ac:dyDescent="0.35">
      <c r="A1075" s="66"/>
      <c r="T1075" s="59"/>
      <c r="V1075" s="59"/>
      <c r="Y1075" s="59"/>
      <c r="Z1075" s="66"/>
    </row>
    <row r="1076" spans="1:26" s="61" customFormat="1" x14ac:dyDescent="0.35">
      <c r="A1076" s="66"/>
      <c r="T1076" s="59"/>
      <c r="V1076" s="59"/>
      <c r="Y1076" s="59"/>
      <c r="Z1076" s="66"/>
    </row>
    <row r="1077" spans="1:26" s="61" customFormat="1" x14ac:dyDescent="0.35">
      <c r="A1077" s="66"/>
      <c r="T1077" s="59"/>
      <c r="V1077" s="59"/>
      <c r="Y1077" s="59"/>
      <c r="Z1077" s="66"/>
    </row>
    <row r="1078" spans="1:26" s="61" customFormat="1" x14ac:dyDescent="0.35">
      <c r="A1078" s="66"/>
      <c r="T1078" s="59"/>
      <c r="V1078" s="59"/>
      <c r="Y1078" s="59"/>
      <c r="Z1078" s="66"/>
    </row>
    <row r="1079" spans="1:26" s="61" customFormat="1" x14ac:dyDescent="0.35">
      <c r="A1079" s="66"/>
      <c r="T1079" s="59"/>
      <c r="V1079" s="59"/>
      <c r="Y1079" s="59"/>
      <c r="Z1079" s="66"/>
    </row>
    <row r="1080" spans="1:26" s="61" customFormat="1" x14ac:dyDescent="0.35">
      <c r="A1080" s="66"/>
      <c r="T1080" s="59"/>
      <c r="V1080" s="59"/>
      <c r="Y1080" s="59"/>
      <c r="Z1080" s="66"/>
    </row>
    <row r="1081" spans="1:26" s="61" customFormat="1" x14ac:dyDescent="0.35">
      <c r="A1081" s="66"/>
      <c r="T1081" s="59"/>
      <c r="V1081" s="59"/>
      <c r="Y1081" s="59"/>
      <c r="Z1081" s="66"/>
    </row>
    <row r="1082" spans="1:26" s="61" customFormat="1" x14ac:dyDescent="0.35">
      <c r="A1082" s="66"/>
      <c r="T1082" s="59"/>
      <c r="V1082" s="59"/>
      <c r="Y1082" s="59"/>
      <c r="Z1082" s="66"/>
    </row>
    <row r="1083" spans="1:26" s="61" customFormat="1" x14ac:dyDescent="0.35">
      <c r="A1083" s="66"/>
      <c r="T1083" s="59"/>
      <c r="V1083" s="59"/>
      <c r="Y1083" s="59"/>
      <c r="Z1083" s="66"/>
    </row>
    <row r="1084" spans="1:26" s="61" customFormat="1" x14ac:dyDescent="0.35">
      <c r="A1084" s="66"/>
      <c r="T1084" s="59"/>
      <c r="V1084" s="59"/>
      <c r="Y1084" s="59"/>
      <c r="Z1084" s="66"/>
    </row>
    <row r="1085" spans="1:26" s="61" customFormat="1" x14ac:dyDescent="0.35">
      <c r="A1085" s="66"/>
      <c r="T1085" s="59"/>
      <c r="V1085" s="59"/>
      <c r="Y1085" s="59"/>
      <c r="Z1085" s="66"/>
    </row>
    <row r="1086" spans="1:26" s="61" customFormat="1" x14ac:dyDescent="0.35">
      <c r="A1086" s="66"/>
      <c r="T1086" s="59"/>
      <c r="V1086" s="59"/>
      <c r="Y1086" s="59"/>
      <c r="Z1086" s="66"/>
    </row>
    <row r="1087" spans="1:26" s="61" customFormat="1" x14ac:dyDescent="0.35">
      <c r="A1087" s="66"/>
      <c r="T1087" s="59"/>
      <c r="V1087" s="59"/>
      <c r="Y1087" s="59"/>
      <c r="Z1087" s="66"/>
    </row>
    <row r="1088" spans="1:26" s="61" customFormat="1" x14ac:dyDescent="0.35">
      <c r="A1088" s="66"/>
      <c r="T1088" s="59"/>
      <c r="V1088" s="59"/>
      <c r="Y1088" s="59"/>
      <c r="Z1088" s="66"/>
    </row>
    <row r="1089" spans="1:26" s="61" customFormat="1" x14ac:dyDescent="0.35">
      <c r="A1089" s="66"/>
      <c r="T1089" s="59"/>
      <c r="V1089" s="59"/>
      <c r="Y1089" s="59"/>
      <c r="Z1089" s="66"/>
    </row>
    <row r="1090" spans="1:26" s="61" customFormat="1" x14ac:dyDescent="0.35">
      <c r="A1090" s="66"/>
      <c r="T1090" s="59"/>
      <c r="V1090" s="59"/>
      <c r="Y1090" s="59"/>
      <c r="Z1090" s="66"/>
    </row>
    <row r="1091" spans="1:26" s="61" customFormat="1" x14ac:dyDescent="0.35">
      <c r="A1091" s="66"/>
      <c r="T1091" s="59"/>
      <c r="V1091" s="59"/>
      <c r="Y1091" s="59"/>
      <c r="Z1091" s="66"/>
    </row>
    <row r="1092" spans="1:26" s="61" customFormat="1" x14ac:dyDescent="0.35">
      <c r="A1092" s="66"/>
      <c r="T1092" s="59"/>
      <c r="V1092" s="59"/>
      <c r="Y1092" s="59"/>
      <c r="Z1092" s="66"/>
    </row>
    <row r="1093" spans="1:26" s="61" customFormat="1" x14ac:dyDescent="0.35">
      <c r="A1093" s="66"/>
      <c r="T1093" s="59"/>
      <c r="V1093" s="59"/>
      <c r="Y1093" s="59"/>
      <c r="Z1093" s="66"/>
    </row>
    <row r="1094" spans="1:26" s="61" customFormat="1" x14ac:dyDescent="0.35">
      <c r="A1094" s="66"/>
      <c r="T1094" s="59"/>
      <c r="V1094" s="59"/>
      <c r="Y1094" s="59"/>
      <c r="Z1094" s="66"/>
    </row>
    <row r="1095" spans="1:26" s="61" customFormat="1" x14ac:dyDescent="0.35">
      <c r="A1095" s="66"/>
      <c r="T1095" s="59"/>
      <c r="V1095" s="59"/>
      <c r="Y1095" s="59"/>
      <c r="Z1095" s="66"/>
    </row>
    <row r="1096" spans="1:26" s="61" customFormat="1" x14ac:dyDescent="0.35">
      <c r="A1096" s="66"/>
      <c r="T1096" s="59"/>
      <c r="V1096" s="59"/>
      <c r="Y1096" s="59"/>
      <c r="Z1096" s="66"/>
    </row>
    <row r="1097" spans="1:26" s="61" customFormat="1" x14ac:dyDescent="0.35">
      <c r="A1097" s="66"/>
      <c r="T1097" s="59"/>
      <c r="V1097" s="59"/>
      <c r="Y1097" s="59"/>
      <c r="Z1097" s="66"/>
    </row>
    <row r="1098" spans="1:26" s="61" customFormat="1" x14ac:dyDescent="0.35">
      <c r="A1098" s="66"/>
      <c r="T1098" s="59"/>
      <c r="V1098" s="59"/>
      <c r="Y1098" s="59"/>
      <c r="Z1098" s="66"/>
    </row>
    <row r="1099" spans="1:26" s="61" customFormat="1" x14ac:dyDescent="0.35">
      <c r="A1099" s="66"/>
      <c r="T1099" s="59"/>
      <c r="V1099" s="59"/>
      <c r="Y1099" s="59"/>
      <c r="Z1099" s="66"/>
    </row>
    <row r="1100" spans="1:26" s="61" customFormat="1" x14ac:dyDescent="0.35">
      <c r="A1100" s="66"/>
      <c r="T1100" s="59"/>
      <c r="V1100" s="59"/>
      <c r="Y1100" s="59"/>
      <c r="Z1100" s="66"/>
    </row>
    <row r="1101" spans="1:26" s="61" customFormat="1" x14ac:dyDescent="0.35">
      <c r="A1101" s="66"/>
      <c r="T1101" s="59"/>
      <c r="V1101" s="59"/>
      <c r="Y1101" s="59"/>
      <c r="Z1101" s="66"/>
    </row>
    <row r="1102" spans="1:26" s="61" customFormat="1" x14ac:dyDescent="0.35">
      <c r="A1102" s="66"/>
      <c r="T1102" s="59"/>
      <c r="V1102" s="59"/>
      <c r="Y1102" s="59"/>
      <c r="Z1102" s="66"/>
    </row>
    <row r="1103" spans="1:26" s="61" customFormat="1" x14ac:dyDescent="0.35">
      <c r="A1103" s="66"/>
      <c r="T1103" s="59"/>
      <c r="V1103" s="59"/>
      <c r="Y1103" s="59"/>
      <c r="Z1103" s="66"/>
    </row>
    <row r="1104" spans="1:26" s="61" customFormat="1" x14ac:dyDescent="0.35">
      <c r="A1104" s="66"/>
      <c r="T1104" s="59"/>
      <c r="V1104" s="59"/>
      <c r="Y1104" s="59"/>
      <c r="Z1104" s="66"/>
    </row>
    <row r="1105" spans="1:26" s="61" customFormat="1" x14ac:dyDescent="0.35">
      <c r="A1105" s="66"/>
      <c r="T1105" s="59"/>
      <c r="V1105" s="59"/>
      <c r="Y1105" s="59"/>
      <c r="Z1105" s="66"/>
    </row>
    <row r="1106" spans="1:26" s="61" customFormat="1" x14ac:dyDescent="0.35">
      <c r="A1106" s="66"/>
      <c r="T1106" s="59"/>
      <c r="V1106" s="59"/>
      <c r="Y1106" s="59"/>
      <c r="Z1106" s="66"/>
    </row>
    <row r="1107" spans="1:26" s="61" customFormat="1" x14ac:dyDescent="0.35">
      <c r="A1107" s="66"/>
      <c r="T1107" s="59"/>
      <c r="V1107" s="59"/>
      <c r="Y1107" s="59"/>
      <c r="Z1107" s="66"/>
    </row>
    <row r="1108" spans="1:26" s="61" customFormat="1" x14ac:dyDescent="0.35">
      <c r="A1108" s="66"/>
      <c r="T1108" s="59"/>
      <c r="V1108" s="59"/>
      <c r="Y1108" s="59"/>
      <c r="Z1108" s="66"/>
    </row>
    <row r="1109" spans="1:26" s="61" customFormat="1" x14ac:dyDescent="0.35">
      <c r="A1109" s="66"/>
      <c r="T1109" s="59"/>
      <c r="V1109" s="59"/>
      <c r="Y1109" s="59"/>
      <c r="Z1109" s="66"/>
    </row>
    <row r="1110" spans="1:26" s="61" customFormat="1" x14ac:dyDescent="0.35">
      <c r="A1110" s="66"/>
      <c r="T1110" s="59"/>
      <c r="V1110" s="59"/>
      <c r="Y1110" s="59"/>
      <c r="Z1110" s="66"/>
    </row>
    <row r="1111" spans="1:26" s="61" customFormat="1" x14ac:dyDescent="0.35">
      <c r="A1111" s="66"/>
      <c r="T1111" s="59"/>
      <c r="V1111" s="59"/>
      <c r="Y1111" s="59"/>
      <c r="Z1111" s="66"/>
    </row>
    <row r="1112" spans="1:26" s="61" customFormat="1" x14ac:dyDescent="0.35">
      <c r="A1112" s="66"/>
      <c r="T1112" s="59"/>
      <c r="V1112" s="59"/>
      <c r="Y1112" s="59"/>
      <c r="Z1112" s="66"/>
    </row>
    <row r="1113" spans="1:26" s="61" customFormat="1" x14ac:dyDescent="0.35">
      <c r="A1113" s="66"/>
      <c r="T1113" s="59"/>
      <c r="V1113" s="59"/>
      <c r="Y1113" s="59"/>
      <c r="Z1113" s="66"/>
    </row>
    <row r="1114" spans="1:26" s="61" customFormat="1" x14ac:dyDescent="0.35">
      <c r="A1114" s="66"/>
      <c r="T1114" s="59"/>
      <c r="V1114" s="59"/>
      <c r="Y1114" s="59"/>
      <c r="Z1114" s="66"/>
    </row>
    <row r="1115" spans="1:26" s="61" customFormat="1" x14ac:dyDescent="0.35">
      <c r="A1115" s="66"/>
      <c r="T1115" s="59"/>
      <c r="V1115" s="59"/>
      <c r="Y1115" s="59"/>
      <c r="Z1115" s="66"/>
    </row>
    <row r="1116" spans="1:26" s="61" customFormat="1" x14ac:dyDescent="0.35">
      <c r="A1116" s="66"/>
      <c r="T1116" s="59"/>
      <c r="V1116" s="59"/>
      <c r="Y1116" s="59"/>
      <c r="Z1116" s="66"/>
    </row>
    <row r="1117" spans="1:26" s="61" customFormat="1" x14ac:dyDescent="0.35">
      <c r="A1117" s="66"/>
      <c r="T1117" s="59"/>
      <c r="V1117" s="59"/>
      <c r="Y1117" s="59"/>
      <c r="Z1117" s="66"/>
    </row>
    <row r="1118" spans="1:26" s="61" customFormat="1" x14ac:dyDescent="0.35">
      <c r="A1118" s="66"/>
      <c r="T1118" s="59"/>
      <c r="V1118" s="59"/>
      <c r="Y1118" s="59"/>
      <c r="Z1118" s="66"/>
    </row>
    <row r="1119" spans="1:26" s="61" customFormat="1" x14ac:dyDescent="0.35">
      <c r="A1119" s="66"/>
      <c r="T1119" s="59"/>
      <c r="V1119" s="59"/>
      <c r="Y1119" s="59"/>
      <c r="Z1119" s="66"/>
    </row>
    <row r="1120" spans="1:26" s="61" customFormat="1" x14ac:dyDescent="0.35">
      <c r="A1120" s="66"/>
      <c r="T1120" s="59"/>
      <c r="V1120" s="59"/>
      <c r="Y1120" s="59"/>
      <c r="Z1120" s="66"/>
    </row>
    <row r="1121" spans="1:26" s="61" customFormat="1" x14ac:dyDescent="0.35">
      <c r="A1121" s="66"/>
      <c r="T1121" s="59"/>
      <c r="V1121" s="59"/>
      <c r="Y1121" s="59"/>
      <c r="Z1121" s="66"/>
    </row>
    <row r="1122" spans="1:26" s="61" customFormat="1" x14ac:dyDescent="0.35">
      <c r="A1122" s="66"/>
      <c r="T1122" s="59"/>
      <c r="V1122" s="59"/>
      <c r="Y1122" s="59"/>
      <c r="Z1122" s="66"/>
    </row>
    <row r="1123" spans="1:26" s="61" customFormat="1" x14ac:dyDescent="0.35">
      <c r="A1123" s="66"/>
      <c r="T1123" s="59"/>
      <c r="V1123" s="59"/>
      <c r="Y1123" s="59"/>
      <c r="Z1123" s="66"/>
    </row>
    <row r="1124" spans="1:26" s="61" customFormat="1" x14ac:dyDescent="0.35">
      <c r="A1124" s="66"/>
      <c r="T1124" s="59"/>
      <c r="V1124" s="59"/>
      <c r="Y1124" s="59"/>
      <c r="Z1124" s="66"/>
    </row>
    <row r="1125" spans="1:26" s="61" customFormat="1" x14ac:dyDescent="0.35">
      <c r="A1125" s="66"/>
      <c r="T1125" s="59"/>
      <c r="V1125" s="59"/>
      <c r="Y1125" s="59"/>
      <c r="Z1125" s="66"/>
    </row>
    <row r="1126" spans="1:26" s="61" customFormat="1" x14ac:dyDescent="0.35">
      <c r="A1126" s="66"/>
      <c r="T1126" s="59"/>
      <c r="V1126" s="59"/>
      <c r="Y1126" s="59"/>
      <c r="Z1126" s="66"/>
    </row>
    <row r="1127" spans="1:26" s="61" customFormat="1" x14ac:dyDescent="0.35">
      <c r="A1127" s="66"/>
      <c r="T1127" s="59"/>
      <c r="V1127" s="59"/>
      <c r="Y1127" s="59"/>
      <c r="Z1127" s="66"/>
    </row>
    <row r="1128" spans="1:26" s="61" customFormat="1" x14ac:dyDescent="0.35">
      <c r="A1128" s="66"/>
      <c r="T1128" s="59"/>
      <c r="V1128" s="59"/>
      <c r="Y1128" s="59"/>
      <c r="Z1128" s="66"/>
    </row>
    <row r="1129" spans="1:26" s="61" customFormat="1" x14ac:dyDescent="0.35">
      <c r="A1129" s="66"/>
      <c r="T1129" s="59"/>
      <c r="V1129" s="59"/>
      <c r="Y1129" s="59"/>
      <c r="Z1129" s="66"/>
    </row>
    <row r="1130" spans="1:26" s="61" customFormat="1" x14ac:dyDescent="0.35">
      <c r="A1130" s="66"/>
      <c r="T1130" s="59"/>
      <c r="V1130" s="59"/>
      <c r="Y1130" s="59"/>
      <c r="Z1130" s="66"/>
    </row>
    <row r="1131" spans="1:26" s="61" customFormat="1" x14ac:dyDescent="0.35">
      <c r="A1131" s="66"/>
      <c r="T1131" s="59"/>
      <c r="V1131" s="59"/>
      <c r="Y1131" s="59"/>
      <c r="Z1131" s="66"/>
    </row>
    <row r="1132" spans="1:26" s="61" customFormat="1" x14ac:dyDescent="0.35">
      <c r="A1132" s="66"/>
      <c r="T1132" s="59"/>
      <c r="V1132" s="59"/>
      <c r="Y1132" s="59"/>
      <c r="Z1132" s="66"/>
    </row>
    <row r="1133" spans="1:26" s="61" customFormat="1" x14ac:dyDescent="0.35">
      <c r="A1133" s="66"/>
      <c r="T1133" s="59"/>
      <c r="V1133" s="59"/>
      <c r="Y1133" s="59"/>
      <c r="Z1133" s="66"/>
    </row>
    <row r="1134" spans="1:26" s="61" customFormat="1" x14ac:dyDescent="0.35">
      <c r="A1134" s="66"/>
      <c r="T1134" s="59"/>
      <c r="V1134" s="59"/>
      <c r="Y1134" s="59"/>
      <c r="Z1134" s="66"/>
    </row>
    <row r="1135" spans="1:26" s="61" customFormat="1" x14ac:dyDescent="0.35">
      <c r="A1135" s="66"/>
      <c r="T1135" s="59"/>
      <c r="V1135" s="59"/>
      <c r="Y1135" s="59"/>
      <c r="Z1135" s="66"/>
    </row>
    <row r="1136" spans="1:26" s="61" customFormat="1" x14ac:dyDescent="0.35">
      <c r="A1136" s="66"/>
      <c r="T1136" s="59"/>
      <c r="V1136" s="59"/>
      <c r="Y1136" s="59"/>
      <c r="Z1136" s="66"/>
    </row>
    <row r="1137" spans="1:26" s="61" customFormat="1" x14ac:dyDescent="0.35">
      <c r="A1137" s="66"/>
      <c r="T1137" s="59"/>
      <c r="V1137" s="59"/>
      <c r="Y1137" s="59"/>
      <c r="Z1137" s="66"/>
    </row>
    <row r="1138" spans="1:26" s="61" customFormat="1" x14ac:dyDescent="0.35">
      <c r="A1138" s="66"/>
      <c r="T1138" s="59"/>
      <c r="V1138" s="59"/>
      <c r="Y1138" s="59"/>
      <c r="Z1138" s="66"/>
    </row>
    <row r="1139" spans="1:26" s="61" customFormat="1" x14ac:dyDescent="0.35">
      <c r="A1139" s="66"/>
      <c r="T1139" s="59"/>
      <c r="V1139" s="59"/>
      <c r="Y1139" s="59"/>
      <c r="Z1139" s="66"/>
    </row>
    <row r="1140" spans="1:26" s="61" customFormat="1" x14ac:dyDescent="0.35">
      <c r="A1140" s="66"/>
      <c r="T1140" s="59"/>
      <c r="V1140" s="59"/>
      <c r="Y1140" s="59"/>
      <c r="Z1140" s="66"/>
    </row>
    <row r="1141" spans="1:26" s="61" customFormat="1" x14ac:dyDescent="0.35">
      <c r="A1141" s="66"/>
      <c r="T1141" s="59"/>
      <c r="V1141" s="59"/>
      <c r="Y1141" s="59"/>
      <c r="Z1141" s="66"/>
    </row>
    <row r="1142" spans="1:26" s="61" customFormat="1" x14ac:dyDescent="0.35">
      <c r="A1142" s="66"/>
      <c r="T1142" s="59"/>
      <c r="V1142" s="59"/>
      <c r="Y1142" s="59"/>
      <c r="Z1142" s="66"/>
    </row>
    <row r="1143" spans="1:26" s="61" customFormat="1" x14ac:dyDescent="0.35">
      <c r="A1143" s="66"/>
      <c r="T1143" s="59"/>
      <c r="V1143" s="59"/>
      <c r="Y1143" s="59"/>
      <c r="Z1143" s="66"/>
    </row>
    <row r="1144" spans="1:26" s="61" customFormat="1" x14ac:dyDescent="0.35">
      <c r="A1144" s="66"/>
      <c r="T1144" s="59"/>
      <c r="V1144" s="59"/>
      <c r="Y1144" s="59"/>
      <c r="Z1144" s="66"/>
    </row>
    <row r="1145" spans="1:26" s="61" customFormat="1" x14ac:dyDescent="0.35">
      <c r="A1145" s="66"/>
      <c r="T1145" s="59"/>
      <c r="V1145" s="59"/>
      <c r="Y1145" s="59"/>
      <c r="Z1145" s="66"/>
    </row>
    <row r="1146" spans="1:26" s="61" customFormat="1" x14ac:dyDescent="0.35">
      <c r="A1146" s="66"/>
      <c r="T1146" s="59"/>
      <c r="V1146" s="59"/>
      <c r="Y1146" s="59"/>
      <c r="Z1146" s="66"/>
    </row>
    <row r="1147" spans="1:26" s="61" customFormat="1" x14ac:dyDescent="0.35">
      <c r="A1147" s="66"/>
      <c r="T1147" s="59"/>
      <c r="V1147" s="59"/>
      <c r="Y1147" s="59"/>
      <c r="Z1147" s="66"/>
    </row>
    <row r="1148" spans="1:26" s="61" customFormat="1" x14ac:dyDescent="0.35">
      <c r="A1148" s="66"/>
      <c r="T1148" s="59"/>
      <c r="V1148" s="59"/>
      <c r="Y1148" s="59"/>
      <c r="Z1148" s="66"/>
    </row>
    <row r="1149" spans="1:26" s="61" customFormat="1" x14ac:dyDescent="0.35">
      <c r="A1149" s="66"/>
      <c r="T1149" s="59"/>
      <c r="V1149" s="59"/>
      <c r="Y1149" s="59"/>
      <c r="Z1149" s="66"/>
    </row>
    <row r="1150" spans="1:26" s="61" customFormat="1" x14ac:dyDescent="0.35">
      <c r="A1150" s="66"/>
      <c r="T1150" s="59"/>
      <c r="V1150" s="59"/>
      <c r="Y1150" s="59"/>
      <c r="Z1150" s="66"/>
    </row>
    <row r="1151" spans="1:26" s="61" customFormat="1" x14ac:dyDescent="0.35">
      <c r="A1151" s="66"/>
      <c r="T1151" s="59"/>
      <c r="V1151" s="59"/>
      <c r="Y1151" s="59"/>
      <c r="Z1151" s="66"/>
    </row>
    <row r="1152" spans="1:26" s="61" customFormat="1" x14ac:dyDescent="0.35">
      <c r="A1152" s="66"/>
      <c r="T1152" s="59"/>
      <c r="V1152" s="59"/>
      <c r="Y1152" s="59"/>
      <c r="Z1152" s="66"/>
    </row>
    <row r="1153" spans="1:26" s="61" customFormat="1" x14ac:dyDescent="0.35">
      <c r="A1153" s="66"/>
      <c r="T1153" s="59"/>
      <c r="V1153" s="59"/>
      <c r="Y1153" s="59"/>
      <c r="Z1153" s="66"/>
    </row>
    <row r="1154" spans="1:26" s="61" customFormat="1" x14ac:dyDescent="0.35">
      <c r="A1154" s="66"/>
      <c r="T1154" s="59"/>
      <c r="V1154" s="59"/>
      <c r="Y1154" s="59"/>
      <c r="Z1154" s="66"/>
    </row>
    <row r="1155" spans="1:26" s="61" customFormat="1" x14ac:dyDescent="0.35">
      <c r="A1155" s="66"/>
      <c r="T1155" s="59"/>
      <c r="V1155" s="59"/>
      <c r="Y1155" s="59"/>
      <c r="Z1155" s="66"/>
    </row>
    <row r="1156" spans="1:26" s="61" customFormat="1" x14ac:dyDescent="0.35">
      <c r="A1156" s="66"/>
      <c r="T1156" s="59"/>
      <c r="V1156" s="59"/>
      <c r="Y1156" s="59"/>
      <c r="Z1156" s="66"/>
    </row>
    <row r="1157" spans="1:26" s="61" customFormat="1" x14ac:dyDescent="0.35">
      <c r="A1157" s="66"/>
      <c r="T1157" s="59"/>
      <c r="V1157" s="59"/>
      <c r="Y1157" s="59"/>
      <c r="Z1157" s="66"/>
    </row>
    <row r="1158" spans="1:26" s="61" customFormat="1" x14ac:dyDescent="0.35">
      <c r="A1158" s="66"/>
      <c r="T1158" s="59"/>
      <c r="V1158" s="59"/>
      <c r="Y1158" s="59"/>
      <c r="Z1158" s="66"/>
    </row>
    <row r="1159" spans="1:26" s="61" customFormat="1" x14ac:dyDescent="0.35">
      <c r="A1159" s="66"/>
      <c r="T1159" s="59"/>
      <c r="V1159" s="59"/>
      <c r="Y1159" s="59"/>
      <c r="Z1159" s="66"/>
    </row>
    <row r="1160" spans="1:26" s="61" customFormat="1" x14ac:dyDescent="0.35">
      <c r="A1160" s="66"/>
      <c r="T1160" s="59"/>
      <c r="V1160" s="59"/>
      <c r="Y1160" s="59"/>
      <c r="Z1160" s="66"/>
    </row>
    <row r="1161" spans="1:26" s="61" customFormat="1" x14ac:dyDescent="0.35">
      <c r="A1161" s="66"/>
      <c r="T1161" s="59"/>
      <c r="V1161" s="59"/>
      <c r="Y1161" s="59"/>
      <c r="Z1161" s="66"/>
    </row>
    <row r="1162" spans="1:26" s="61" customFormat="1" x14ac:dyDescent="0.35">
      <c r="A1162" s="66"/>
      <c r="T1162" s="59"/>
      <c r="V1162" s="59"/>
      <c r="Y1162" s="59"/>
      <c r="Z1162" s="66"/>
    </row>
    <row r="1163" spans="1:26" s="61" customFormat="1" x14ac:dyDescent="0.35">
      <c r="A1163" s="66"/>
      <c r="T1163" s="59"/>
      <c r="V1163" s="59"/>
      <c r="Y1163" s="59"/>
      <c r="Z1163" s="66"/>
    </row>
    <row r="1164" spans="1:26" s="61" customFormat="1" x14ac:dyDescent="0.35">
      <c r="A1164" s="66"/>
      <c r="T1164" s="59"/>
      <c r="V1164" s="59"/>
      <c r="Y1164" s="59"/>
      <c r="Z1164" s="66"/>
    </row>
    <row r="1165" spans="1:26" s="61" customFormat="1" x14ac:dyDescent="0.35">
      <c r="A1165" s="66"/>
      <c r="T1165" s="59"/>
      <c r="V1165" s="59"/>
      <c r="Y1165" s="59"/>
      <c r="Z1165" s="66"/>
    </row>
    <row r="1166" spans="1:26" s="61" customFormat="1" x14ac:dyDescent="0.35">
      <c r="A1166" s="66"/>
      <c r="T1166" s="59"/>
      <c r="V1166" s="59"/>
      <c r="Y1166" s="59"/>
      <c r="Z1166" s="66"/>
    </row>
    <row r="1167" spans="1:26" s="61" customFormat="1" x14ac:dyDescent="0.35">
      <c r="A1167" s="66"/>
      <c r="T1167" s="59"/>
      <c r="V1167" s="59"/>
      <c r="Y1167" s="59"/>
      <c r="Z1167" s="66"/>
    </row>
    <row r="1168" spans="1:26" s="61" customFormat="1" x14ac:dyDescent="0.35">
      <c r="A1168" s="66"/>
      <c r="T1168" s="59"/>
      <c r="V1168" s="59"/>
      <c r="Y1168" s="59"/>
      <c r="Z1168" s="66"/>
    </row>
    <row r="1169" spans="1:26" s="61" customFormat="1" x14ac:dyDescent="0.35">
      <c r="A1169" s="66"/>
      <c r="T1169" s="59"/>
      <c r="V1169" s="59"/>
      <c r="Y1169" s="59"/>
      <c r="Z1169" s="66"/>
    </row>
    <row r="1170" spans="1:26" s="61" customFormat="1" x14ac:dyDescent="0.35">
      <c r="A1170" s="66"/>
      <c r="T1170" s="59"/>
      <c r="V1170" s="59"/>
      <c r="Y1170" s="59"/>
      <c r="Z1170" s="66"/>
    </row>
    <row r="1171" spans="1:26" s="61" customFormat="1" x14ac:dyDescent="0.35">
      <c r="A1171" s="66"/>
      <c r="T1171" s="59"/>
      <c r="V1171" s="59"/>
      <c r="Y1171" s="59"/>
      <c r="Z1171" s="66"/>
    </row>
    <row r="1172" spans="1:26" s="61" customFormat="1" x14ac:dyDescent="0.35">
      <c r="A1172" s="66"/>
      <c r="T1172" s="59"/>
      <c r="V1172" s="59"/>
      <c r="Y1172" s="59"/>
      <c r="Z1172" s="66"/>
    </row>
    <row r="1173" spans="1:26" s="61" customFormat="1" x14ac:dyDescent="0.35">
      <c r="A1173" s="66"/>
      <c r="T1173" s="59"/>
      <c r="V1173" s="59"/>
      <c r="Y1173" s="59"/>
      <c r="Z1173" s="66"/>
    </row>
    <row r="1174" spans="1:26" s="61" customFormat="1" x14ac:dyDescent="0.35">
      <c r="A1174" s="66"/>
      <c r="T1174" s="59"/>
      <c r="V1174" s="59"/>
      <c r="Y1174" s="59"/>
      <c r="Z1174" s="66"/>
    </row>
    <row r="1175" spans="1:26" s="61" customFormat="1" x14ac:dyDescent="0.35">
      <c r="A1175" s="66"/>
      <c r="T1175" s="59"/>
      <c r="V1175" s="59"/>
      <c r="Y1175" s="59"/>
      <c r="Z1175" s="66"/>
    </row>
    <row r="1176" spans="1:26" s="61" customFormat="1" x14ac:dyDescent="0.35">
      <c r="A1176" s="66"/>
      <c r="T1176" s="59"/>
      <c r="V1176" s="59"/>
      <c r="Y1176" s="59"/>
      <c r="Z1176" s="66"/>
    </row>
    <row r="1177" spans="1:26" s="61" customFormat="1" x14ac:dyDescent="0.35">
      <c r="A1177" s="66"/>
      <c r="T1177" s="59"/>
      <c r="V1177" s="59"/>
      <c r="Y1177" s="59"/>
      <c r="Z1177" s="66"/>
    </row>
    <row r="1178" spans="1:26" s="61" customFormat="1" x14ac:dyDescent="0.35">
      <c r="A1178" s="66"/>
      <c r="T1178" s="59"/>
      <c r="V1178" s="59"/>
      <c r="Y1178" s="59"/>
      <c r="Z1178" s="66"/>
    </row>
    <row r="1179" spans="1:26" s="61" customFormat="1" x14ac:dyDescent="0.35">
      <c r="A1179" s="66"/>
      <c r="T1179" s="59"/>
      <c r="V1179" s="59"/>
      <c r="Y1179" s="59"/>
      <c r="Z1179" s="66"/>
    </row>
    <row r="1180" spans="1:26" s="61" customFormat="1" x14ac:dyDescent="0.35">
      <c r="A1180" s="66"/>
      <c r="T1180" s="59"/>
      <c r="V1180" s="59"/>
      <c r="Y1180" s="59"/>
      <c r="Z1180" s="66"/>
    </row>
    <row r="1181" spans="1:26" s="61" customFormat="1" x14ac:dyDescent="0.35">
      <c r="A1181" s="66"/>
      <c r="T1181" s="59"/>
      <c r="V1181" s="59"/>
      <c r="Y1181" s="59"/>
      <c r="Z1181" s="66"/>
    </row>
    <row r="1182" spans="1:26" s="61" customFormat="1" x14ac:dyDescent="0.35">
      <c r="A1182" s="66"/>
      <c r="T1182" s="59"/>
      <c r="V1182" s="59"/>
      <c r="Y1182" s="59"/>
      <c r="Z1182" s="66"/>
    </row>
    <row r="1183" spans="1:26" s="61" customFormat="1" x14ac:dyDescent="0.35">
      <c r="A1183" s="66"/>
      <c r="T1183" s="59"/>
      <c r="V1183" s="59"/>
      <c r="Y1183" s="59"/>
      <c r="Z1183" s="66"/>
    </row>
    <row r="1184" spans="1:26" s="61" customFormat="1" x14ac:dyDescent="0.35">
      <c r="A1184" s="66"/>
      <c r="T1184" s="59"/>
      <c r="V1184" s="59"/>
      <c r="Y1184" s="59"/>
      <c r="Z1184" s="66"/>
    </row>
    <row r="1185" spans="1:26" s="61" customFormat="1" x14ac:dyDescent="0.35">
      <c r="A1185" s="66"/>
      <c r="T1185" s="59"/>
      <c r="V1185" s="59"/>
      <c r="Y1185" s="59"/>
      <c r="Z1185" s="66"/>
    </row>
    <row r="1186" spans="1:26" s="61" customFormat="1" x14ac:dyDescent="0.35">
      <c r="A1186" s="66"/>
      <c r="T1186" s="59"/>
      <c r="V1186" s="59"/>
      <c r="Y1186" s="59"/>
      <c r="Z1186" s="66"/>
    </row>
    <row r="1187" spans="1:26" s="61" customFormat="1" x14ac:dyDescent="0.35">
      <c r="A1187" s="66"/>
      <c r="T1187" s="59"/>
      <c r="V1187" s="59"/>
      <c r="Y1187" s="59"/>
      <c r="Z1187" s="66"/>
    </row>
    <row r="1188" spans="1:26" s="61" customFormat="1" x14ac:dyDescent="0.35">
      <c r="A1188" s="66"/>
      <c r="T1188" s="59"/>
      <c r="V1188" s="59"/>
      <c r="Y1188" s="59"/>
      <c r="Z1188" s="66"/>
    </row>
    <row r="1189" spans="1:26" s="61" customFormat="1" x14ac:dyDescent="0.35">
      <c r="A1189" s="66"/>
      <c r="T1189" s="59"/>
      <c r="V1189" s="59"/>
      <c r="Y1189" s="59"/>
      <c r="Z1189" s="66"/>
    </row>
    <row r="1190" spans="1:26" s="61" customFormat="1" x14ac:dyDescent="0.35">
      <c r="A1190" s="66"/>
      <c r="T1190" s="59"/>
      <c r="V1190" s="59"/>
      <c r="Y1190" s="59"/>
      <c r="Z1190" s="66"/>
    </row>
    <row r="1191" spans="1:26" s="61" customFormat="1" x14ac:dyDescent="0.35">
      <c r="A1191" s="66"/>
      <c r="T1191" s="59"/>
      <c r="V1191" s="59"/>
      <c r="Y1191" s="59"/>
      <c r="Z1191" s="66"/>
    </row>
    <row r="1192" spans="1:26" s="61" customFormat="1" x14ac:dyDescent="0.35">
      <c r="A1192" s="66"/>
      <c r="T1192" s="59"/>
      <c r="V1192" s="59"/>
      <c r="Y1192" s="59"/>
      <c r="Z1192" s="66"/>
    </row>
    <row r="1193" spans="1:26" s="61" customFormat="1" x14ac:dyDescent="0.35">
      <c r="A1193" s="66"/>
      <c r="T1193" s="59"/>
      <c r="V1193" s="59"/>
      <c r="Y1193" s="59"/>
      <c r="Z1193" s="66"/>
    </row>
    <row r="1194" spans="1:26" s="61" customFormat="1" x14ac:dyDescent="0.35">
      <c r="A1194" s="66"/>
      <c r="T1194" s="59"/>
      <c r="V1194" s="59"/>
      <c r="Y1194" s="59"/>
      <c r="Z1194" s="66"/>
    </row>
    <row r="1195" spans="1:26" s="61" customFormat="1" x14ac:dyDescent="0.35">
      <c r="A1195" s="66"/>
      <c r="T1195" s="59"/>
      <c r="V1195" s="59"/>
      <c r="Y1195" s="59"/>
      <c r="Z1195" s="66"/>
    </row>
    <row r="1196" spans="1:26" s="61" customFormat="1" x14ac:dyDescent="0.35">
      <c r="A1196" s="66"/>
      <c r="T1196" s="59"/>
      <c r="V1196" s="59"/>
      <c r="Y1196" s="59"/>
      <c r="Z1196" s="66"/>
    </row>
    <row r="1197" spans="1:26" s="61" customFormat="1" x14ac:dyDescent="0.35">
      <c r="A1197" s="66"/>
      <c r="T1197" s="59"/>
      <c r="V1197" s="59"/>
      <c r="Y1197" s="59"/>
      <c r="Z1197" s="66"/>
    </row>
    <row r="1198" spans="1:26" s="61" customFormat="1" x14ac:dyDescent="0.35">
      <c r="A1198" s="66"/>
      <c r="T1198" s="59"/>
      <c r="V1198" s="59"/>
      <c r="Y1198" s="59"/>
      <c r="Z1198" s="66"/>
    </row>
    <row r="1199" spans="1:26" s="61" customFormat="1" x14ac:dyDescent="0.35">
      <c r="A1199" s="66"/>
      <c r="T1199" s="59"/>
      <c r="V1199" s="59"/>
      <c r="Y1199" s="59"/>
      <c r="Z1199" s="66"/>
    </row>
    <row r="1200" spans="1:26" s="61" customFormat="1" x14ac:dyDescent="0.35">
      <c r="A1200" s="66"/>
      <c r="T1200" s="59"/>
      <c r="V1200" s="59"/>
      <c r="Y1200" s="59"/>
      <c r="Z1200" s="66"/>
    </row>
    <row r="1201" spans="1:26" s="61" customFormat="1" x14ac:dyDescent="0.35">
      <c r="A1201" s="66"/>
      <c r="T1201" s="59"/>
      <c r="V1201" s="59"/>
      <c r="Y1201" s="59"/>
      <c r="Z1201" s="66"/>
    </row>
    <row r="1202" spans="1:26" s="61" customFormat="1" x14ac:dyDescent="0.35">
      <c r="A1202" s="66"/>
      <c r="T1202" s="59"/>
      <c r="V1202" s="59"/>
      <c r="Y1202" s="59"/>
      <c r="Z1202" s="66"/>
    </row>
    <row r="1203" spans="1:26" s="61" customFormat="1" x14ac:dyDescent="0.35">
      <c r="A1203" s="66"/>
      <c r="T1203" s="59"/>
      <c r="V1203" s="59"/>
      <c r="Y1203" s="59"/>
      <c r="Z1203" s="66"/>
    </row>
    <row r="1204" spans="1:26" s="61" customFormat="1" x14ac:dyDescent="0.35">
      <c r="A1204" s="66"/>
      <c r="T1204" s="59"/>
      <c r="V1204" s="59"/>
      <c r="Y1204" s="59"/>
      <c r="Z1204" s="66"/>
    </row>
    <row r="1205" spans="1:26" s="61" customFormat="1" x14ac:dyDescent="0.35">
      <c r="A1205" s="66"/>
      <c r="T1205" s="59"/>
      <c r="V1205" s="59"/>
      <c r="Y1205" s="59"/>
      <c r="Z1205" s="66"/>
    </row>
    <row r="1206" spans="1:26" s="61" customFormat="1" x14ac:dyDescent="0.35">
      <c r="A1206" s="66"/>
      <c r="T1206" s="59"/>
      <c r="V1206" s="59"/>
      <c r="Y1206" s="59"/>
      <c r="Z1206" s="66"/>
    </row>
    <row r="1207" spans="1:26" s="61" customFormat="1" x14ac:dyDescent="0.35">
      <c r="A1207" s="66"/>
      <c r="T1207" s="59"/>
      <c r="V1207" s="59"/>
      <c r="Y1207" s="59"/>
      <c r="Z1207" s="66"/>
    </row>
    <row r="1208" spans="1:26" s="61" customFormat="1" x14ac:dyDescent="0.35">
      <c r="A1208" s="66"/>
      <c r="T1208" s="59"/>
      <c r="V1208" s="59"/>
      <c r="Y1208" s="59"/>
      <c r="Z1208" s="66"/>
    </row>
    <row r="1209" spans="1:26" s="61" customFormat="1" x14ac:dyDescent="0.35">
      <c r="A1209" s="66"/>
      <c r="T1209" s="59"/>
      <c r="V1209" s="59"/>
      <c r="Y1209" s="59"/>
      <c r="Z1209" s="66"/>
    </row>
    <row r="1210" spans="1:26" s="61" customFormat="1" x14ac:dyDescent="0.35">
      <c r="A1210" s="66"/>
      <c r="T1210" s="59"/>
      <c r="V1210" s="59"/>
      <c r="Y1210" s="59"/>
      <c r="Z1210" s="66"/>
    </row>
    <row r="1211" spans="1:26" s="61" customFormat="1" x14ac:dyDescent="0.35">
      <c r="A1211" s="66"/>
      <c r="T1211" s="59"/>
      <c r="V1211" s="59"/>
      <c r="Y1211" s="59"/>
      <c r="Z1211" s="66"/>
    </row>
    <row r="1212" spans="1:26" s="61" customFormat="1" x14ac:dyDescent="0.35">
      <c r="A1212" s="66"/>
      <c r="T1212" s="59"/>
      <c r="V1212" s="59"/>
      <c r="Y1212" s="59"/>
      <c r="Z1212" s="66"/>
    </row>
    <row r="1213" spans="1:26" s="61" customFormat="1" x14ac:dyDescent="0.35">
      <c r="A1213" s="66"/>
      <c r="T1213" s="59"/>
      <c r="V1213" s="59"/>
      <c r="Y1213" s="59"/>
      <c r="Z1213" s="66"/>
    </row>
    <row r="1214" spans="1:26" s="61" customFormat="1" x14ac:dyDescent="0.35">
      <c r="A1214" s="66"/>
      <c r="T1214" s="59"/>
      <c r="V1214" s="59"/>
      <c r="Y1214" s="59"/>
      <c r="Z1214" s="66"/>
    </row>
    <row r="1215" spans="1:26" s="61" customFormat="1" x14ac:dyDescent="0.35">
      <c r="A1215" s="66"/>
      <c r="T1215" s="59"/>
      <c r="V1215" s="59"/>
      <c r="Y1215" s="59"/>
      <c r="Z1215" s="66"/>
    </row>
    <row r="1216" spans="1:26" s="61" customFormat="1" x14ac:dyDescent="0.35">
      <c r="A1216" s="66"/>
      <c r="T1216" s="59"/>
      <c r="V1216" s="59"/>
      <c r="Y1216" s="59"/>
      <c r="Z1216" s="66"/>
    </row>
    <row r="1217" spans="1:26" s="61" customFormat="1" x14ac:dyDescent="0.35">
      <c r="A1217" s="66"/>
      <c r="T1217" s="59"/>
      <c r="V1217" s="59"/>
      <c r="Y1217" s="59"/>
      <c r="Z1217" s="66"/>
    </row>
    <row r="1218" spans="1:26" s="61" customFormat="1" x14ac:dyDescent="0.35">
      <c r="A1218" s="66"/>
      <c r="T1218" s="59"/>
      <c r="V1218" s="59"/>
      <c r="Y1218" s="59"/>
      <c r="Z1218" s="66"/>
    </row>
    <row r="1219" spans="1:26" s="61" customFormat="1" x14ac:dyDescent="0.35">
      <c r="A1219" s="66"/>
      <c r="T1219" s="59"/>
      <c r="V1219" s="59"/>
      <c r="Y1219" s="59"/>
      <c r="Z1219" s="66"/>
    </row>
    <row r="1220" spans="1:26" s="61" customFormat="1" x14ac:dyDescent="0.35">
      <c r="A1220" s="66"/>
      <c r="T1220" s="59"/>
      <c r="V1220" s="59"/>
      <c r="Y1220" s="59"/>
      <c r="Z1220" s="66"/>
    </row>
    <row r="1221" spans="1:26" s="61" customFormat="1" x14ac:dyDescent="0.35">
      <c r="A1221" s="66"/>
      <c r="T1221" s="59"/>
      <c r="V1221" s="59"/>
      <c r="Y1221" s="59"/>
      <c r="Z1221" s="66"/>
    </row>
    <row r="1222" spans="1:26" s="61" customFormat="1" x14ac:dyDescent="0.35">
      <c r="A1222" s="66"/>
      <c r="T1222" s="59"/>
      <c r="V1222" s="59"/>
      <c r="Y1222" s="59"/>
      <c r="Z1222" s="66"/>
    </row>
    <row r="1223" spans="1:26" s="61" customFormat="1" x14ac:dyDescent="0.35">
      <c r="A1223" s="66"/>
      <c r="T1223" s="59"/>
      <c r="V1223" s="59"/>
      <c r="Y1223" s="59"/>
      <c r="Z1223" s="66"/>
    </row>
    <row r="1224" spans="1:26" s="61" customFormat="1" x14ac:dyDescent="0.35">
      <c r="A1224" s="66"/>
      <c r="T1224" s="59"/>
      <c r="V1224" s="59"/>
      <c r="Y1224" s="59"/>
      <c r="Z1224" s="66"/>
    </row>
    <row r="1225" spans="1:26" s="61" customFormat="1" x14ac:dyDescent="0.35">
      <c r="A1225" s="66"/>
      <c r="T1225" s="59"/>
      <c r="V1225" s="59"/>
      <c r="Y1225" s="59"/>
      <c r="Z1225" s="66"/>
    </row>
    <row r="1226" spans="1:26" s="61" customFormat="1" x14ac:dyDescent="0.35">
      <c r="A1226" s="66"/>
      <c r="T1226" s="59"/>
      <c r="V1226" s="59"/>
      <c r="Y1226" s="59"/>
      <c r="Z1226" s="66"/>
    </row>
    <row r="1227" spans="1:26" s="61" customFormat="1" x14ac:dyDescent="0.35">
      <c r="A1227" s="66"/>
      <c r="T1227" s="59"/>
      <c r="V1227" s="59"/>
      <c r="Y1227" s="59"/>
      <c r="Z1227" s="66"/>
    </row>
    <row r="1228" spans="1:26" s="61" customFormat="1" x14ac:dyDescent="0.35">
      <c r="A1228" s="66"/>
      <c r="T1228" s="59"/>
      <c r="V1228" s="59"/>
      <c r="Y1228" s="59"/>
      <c r="Z1228" s="66"/>
    </row>
    <row r="1229" spans="1:26" s="61" customFormat="1" x14ac:dyDescent="0.35">
      <c r="A1229" s="66"/>
      <c r="T1229" s="59"/>
      <c r="V1229" s="59"/>
      <c r="Y1229" s="59"/>
      <c r="Z1229" s="66"/>
    </row>
    <row r="1230" spans="1:26" s="61" customFormat="1" x14ac:dyDescent="0.35">
      <c r="A1230" s="66"/>
      <c r="T1230" s="59"/>
      <c r="V1230" s="59"/>
      <c r="Y1230" s="59"/>
      <c r="Z1230" s="66"/>
    </row>
    <row r="1231" spans="1:26" s="61" customFormat="1" x14ac:dyDescent="0.35">
      <c r="A1231" s="66"/>
      <c r="T1231" s="59"/>
      <c r="V1231" s="59"/>
      <c r="Y1231" s="59"/>
      <c r="Z1231" s="66"/>
    </row>
    <row r="1232" spans="1:26" s="61" customFormat="1" x14ac:dyDescent="0.35">
      <c r="A1232" s="66"/>
      <c r="T1232" s="59"/>
      <c r="V1232" s="59"/>
      <c r="Y1232" s="59"/>
      <c r="Z1232" s="66"/>
    </row>
    <row r="1233" spans="1:26" s="61" customFormat="1" x14ac:dyDescent="0.35">
      <c r="A1233" s="66"/>
      <c r="T1233" s="59"/>
      <c r="V1233" s="59"/>
      <c r="Y1233" s="59"/>
      <c r="Z1233" s="66"/>
    </row>
    <row r="1234" spans="1:26" s="61" customFormat="1" x14ac:dyDescent="0.35">
      <c r="A1234" s="66"/>
      <c r="T1234" s="59"/>
      <c r="V1234" s="59"/>
      <c r="Y1234" s="59"/>
      <c r="Z1234" s="66"/>
    </row>
    <row r="1235" spans="1:26" s="61" customFormat="1" x14ac:dyDescent="0.35">
      <c r="A1235" s="66"/>
      <c r="T1235" s="59"/>
      <c r="V1235" s="59"/>
      <c r="Y1235" s="59"/>
      <c r="Z1235" s="66"/>
    </row>
    <row r="1236" spans="1:26" s="61" customFormat="1" x14ac:dyDescent="0.35">
      <c r="A1236" s="66"/>
      <c r="T1236" s="59"/>
      <c r="V1236" s="59"/>
      <c r="Y1236" s="59"/>
      <c r="Z1236" s="66"/>
    </row>
    <row r="1237" spans="1:26" s="61" customFormat="1" x14ac:dyDescent="0.35">
      <c r="A1237" s="66"/>
      <c r="T1237" s="59"/>
      <c r="V1237" s="59"/>
      <c r="Y1237" s="59"/>
      <c r="Z1237" s="66"/>
    </row>
    <row r="1238" spans="1:26" s="61" customFormat="1" x14ac:dyDescent="0.35">
      <c r="A1238" s="66"/>
      <c r="T1238" s="59"/>
      <c r="V1238" s="59"/>
      <c r="Y1238" s="59"/>
      <c r="Z1238" s="66"/>
    </row>
    <row r="1239" spans="1:26" s="61" customFormat="1" x14ac:dyDescent="0.35">
      <c r="A1239" s="66"/>
      <c r="T1239" s="59"/>
      <c r="V1239" s="59"/>
      <c r="Y1239" s="59"/>
      <c r="Z1239" s="66"/>
    </row>
    <row r="1240" spans="1:26" s="61" customFormat="1" x14ac:dyDescent="0.35">
      <c r="A1240" s="66"/>
      <c r="T1240" s="59"/>
      <c r="V1240" s="59"/>
      <c r="Y1240" s="59"/>
      <c r="Z1240" s="66"/>
    </row>
    <row r="1241" spans="1:26" s="61" customFormat="1" x14ac:dyDescent="0.35">
      <c r="A1241" s="66"/>
      <c r="T1241" s="59"/>
      <c r="V1241" s="59"/>
      <c r="Y1241" s="59"/>
      <c r="Z1241" s="66"/>
    </row>
    <row r="1242" spans="1:26" s="61" customFormat="1" x14ac:dyDescent="0.35">
      <c r="A1242" s="66"/>
      <c r="T1242" s="59"/>
      <c r="V1242" s="59"/>
      <c r="Y1242" s="59"/>
      <c r="Z1242" s="66"/>
    </row>
    <row r="1243" spans="1:26" s="61" customFormat="1" x14ac:dyDescent="0.35">
      <c r="A1243" s="66"/>
      <c r="T1243" s="59"/>
      <c r="V1243" s="59"/>
      <c r="Y1243" s="59"/>
      <c r="Z1243" s="66"/>
    </row>
    <row r="1244" spans="1:26" s="61" customFormat="1" x14ac:dyDescent="0.35">
      <c r="A1244" s="66"/>
      <c r="T1244" s="59"/>
      <c r="V1244" s="59"/>
      <c r="Y1244" s="59"/>
      <c r="Z1244" s="66"/>
    </row>
    <row r="1245" spans="1:26" s="61" customFormat="1" x14ac:dyDescent="0.35">
      <c r="A1245" s="66"/>
      <c r="T1245" s="59"/>
      <c r="V1245" s="59"/>
      <c r="Y1245" s="59"/>
      <c r="Z1245" s="66"/>
    </row>
    <row r="1246" spans="1:26" s="61" customFormat="1" x14ac:dyDescent="0.35">
      <c r="A1246" s="66"/>
      <c r="T1246" s="59"/>
      <c r="V1246" s="59"/>
      <c r="Y1246" s="59"/>
      <c r="Z1246" s="66"/>
    </row>
    <row r="1247" spans="1:26" s="61" customFormat="1" x14ac:dyDescent="0.35">
      <c r="A1247" s="66"/>
      <c r="T1247" s="59"/>
      <c r="V1247" s="59"/>
      <c r="Y1247" s="59"/>
      <c r="Z1247" s="66"/>
    </row>
    <row r="1248" spans="1:26" s="61" customFormat="1" x14ac:dyDescent="0.35">
      <c r="A1248" s="66"/>
      <c r="T1248" s="59"/>
      <c r="V1248" s="59"/>
      <c r="Y1248" s="59"/>
      <c r="Z1248" s="66"/>
    </row>
    <row r="1249" spans="1:26" s="61" customFormat="1" x14ac:dyDescent="0.35">
      <c r="A1249" s="66"/>
      <c r="T1249" s="59"/>
      <c r="V1249" s="59"/>
      <c r="Y1249" s="59"/>
      <c r="Z1249" s="66"/>
    </row>
    <row r="1250" spans="1:26" s="61" customFormat="1" x14ac:dyDescent="0.35">
      <c r="A1250" s="66"/>
      <c r="T1250" s="59"/>
      <c r="V1250" s="59"/>
      <c r="Y1250" s="59"/>
      <c r="Z1250" s="66"/>
    </row>
    <row r="1251" spans="1:26" s="61" customFormat="1" x14ac:dyDescent="0.35">
      <c r="A1251" s="66"/>
      <c r="T1251" s="59"/>
      <c r="V1251" s="59"/>
      <c r="Y1251" s="59"/>
      <c r="Z1251" s="66"/>
    </row>
    <row r="1252" spans="1:26" s="61" customFormat="1" x14ac:dyDescent="0.35">
      <c r="A1252" s="66"/>
      <c r="T1252" s="59"/>
      <c r="V1252" s="59"/>
      <c r="Y1252" s="59"/>
      <c r="Z1252" s="66"/>
    </row>
    <row r="1253" spans="1:26" s="61" customFormat="1" x14ac:dyDescent="0.35">
      <c r="A1253" s="66"/>
      <c r="T1253" s="59"/>
      <c r="V1253" s="59"/>
      <c r="Y1253" s="59"/>
      <c r="Z1253" s="66"/>
    </row>
    <row r="1254" spans="1:26" s="61" customFormat="1" x14ac:dyDescent="0.35">
      <c r="A1254" s="66"/>
      <c r="T1254" s="59"/>
      <c r="V1254" s="59"/>
      <c r="Y1254" s="59"/>
      <c r="Z1254" s="66"/>
    </row>
    <row r="1255" spans="1:26" s="61" customFormat="1" x14ac:dyDescent="0.35">
      <c r="A1255" s="66"/>
      <c r="T1255" s="59"/>
      <c r="V1255" s="59"/>
      <c r="Y1255" s="59"/>
      <c r="Z1255" s="66"/>
    </row>
    <row r="1256" spans="1:26" s="61" customFormat="1" x14ac:dyDescent="0.35">
      <c r="A1256" s="66"/>
      <c r="T1256" s="59"/>
      <c r="V1256" s="59"/>
      <c r="Y1256" s="59"/>
      <c r="Z1256" s="66"/>
    </row>
    <row r="1257" spans="1:26" s="61" customFormat="1" x14ac:dyDescent="0.35">
      <c r="A1257" s="66"/>
      <c r="T1257" s="59"/>
      <c r="V1257" s="59"/>
      <c r="Y1257" s="59"/>
      <c r="Z1257" s="66"/>
    </row>
    <row r="1258" spans="1:26" s="61" customFormat="1" x14ac:dyDescent="0.35">
      <c r="A1258" s="66"/>
      <c r="T1258" s="59"/>
      <c r="V1258" s="59"/>
      <c r="Y1258" s="59"/>
      <c r="Z1258" s="66"/>
    </row>
    <row r="1259" spans="1:26" s="61" customFormat="1" x14ac:dyDescent="0.35">
      <c r="A1259" s="66"/>
      <c r="T1259" s="59"/>
      <c r="V1259" s="59"/>
      <c r="Y1259" s="59"/>
      <c r="Z1259" s="66"/>
    </row>
    <row r="1260" spans="1:26" s="61" customFormat="1" x14ac:dyDescent="0.35">
      <c r="A1260" s="66"/>
      <c r="T1260" s="59"/>
      <c r="V1260" s="59"/>
      <c r="Y1260" s="59"/>
      <c r="Z1260" s="66"/>
    </row>
    <row r="1261" spans="1:26" s="61" customFormat="1" x14ac:dyDescent="0.35">
      <c r="A1261" s="66"/>
      <c r="T1261" s="59"/>
      <c r="V1261" s="59"/>
      <c r="Y1261" s="59"/>
      <c r="Z1261" s="66"/>
    </row>
    <row r="1262" spans="1:26" s="61" customFormat="1" x14ac:dyDescent="0.35">
      <c r="A1262" s="66"/>
      <c r="T1262" s="59"/>
      <c r="V1262" s="59"/>
      <c r="Y1262" s="59"/>
      <c r="Z1262" s="66"/>
    </row>
    <row r="1263" spans="1:26" s="61" customFormat="1" x14ac:dyDescent="0.35">
      <c r="A1263" s="66"/>
      <c r="T1263" s="59"/>
      <c r="V1263" s="59"/>
      <c r="Y1263" s="59"/>
      <c r="Z1263" s="66"/>
    </row>
  </sheetData>
  <autoFilter ref="A7:AA475" xr:uid="{6117EFBA-0F5D-418D-96D3-6548C8A22FDA}">
    <sortState xmlns:xlrd2="http://schemas.microsoft.com/office/spreadsheetml/2017/richdata2" ref="A8:AA475">
      <sortCondition descending="1" ref="AA7:AA47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966B-8F67-4D4F-A696-04BD937F79B1}">
  <dimension ref="A1:U15"/>
  <sheetViews>
    <sheetView workbookViewId="0">
      <selection activeCell="J27" sqref="J27"/>
    </sheetView>
  </sheetViews>
  <sheetFormatPr defaultRowHeight="14.5" x14ac:dyDescent="0.35"/>
  <cols>
    <col min="2" max="2" width="13" customWidth="1"/>
    <col min="4" max="4" width="11.81640625" bestFit="1" customWidth="1"/>
    <col min="5" max="5" width="31.81640625" customWidth="1"/>
    <col min="6" max="6" width="14.54296875" bestFit="1" customWidth="1"/>
    <col min="7" max="7" width="11.26953125" bestFit="1" customWidth="1"/>
    <col min="8" max="8" width="21.7265625" bestFit="1" customWidth="1"/>
    <col min="9" max="9" width="12.81640625" bestFit="1" customWidth="1"/>
    <col min="10" max="10" width="11.54296875" bestFit="1" customWidth="1"/>
    <col min="12" max="12" width="13.81640625" bestFit="1" customWidth="1"/>
    <col min="13" max="13" width="14.7265625" bestFit="1" customWidth="1"/>
    <col min="14" max="14" width="12" bestFit="1" customWidth="1"/>
    <col min="15" max="15" width="13.54296875" bestFit="1" customWidth="1"/>
    <col min="16" max="16" width="25.26953125" bestFit="1" customWidth="1"/>
    <col min="17" max="17" width="19" bestFit="1" customWidth="1"/>
    <col min="18" max="18" width="16.7265625" bestFit="1" customWidth="1"/>
    <col min="19" max="19" width="27" bestFit="1" customWidth="1"/>
    <col min="20" max="20" width="15.7265625" bestFit="1" customWidth="1"/>
    <col min="21" max="21" width="18.54296875" bestFit="1" customWidth="1"/>
  </cols>
  <sheetData>
    <row r="1" spans="1:21" x14ac:dyDescent="0.35">
      <c r="A1" s="3" t="s">
        <v>4517</v>
      </c>
      <c r="B1" s="3" t="s">
        <v>4483</v>
      </c>
      <c r="C1" s="3" t="s">
        <v>4516</v>
      </c>
      <c r="D1" s="3" t="s">
        <v>4515</v>
      </c>
      <c r="E1" s="3" t="s">
        <v>4514</v>
      </c>
      <c r="F1" s="3" t="s">
        <v>4512</v>
      </c>
      <c r="G1" s="3" t="s">
        <v>4486</v>
      </c>
      <c r="H1" s="3" t="s">
        <v>4513</v>
      </c>
      <c r="I1" s="3" t="s">
        <v>4511</v>
      </c>
      <c r="J1" s="3" t="s">
        <v>4487</v>
      </c>
      <c r="K1" s="3" t="s">
        <v>4488</v>
      </c>
      <c r="L1" s="3" t="s">
        <v>4510</v>
      </c>
      <c r="M1" s="5" t="s">
        <v>4479</v>
      </c>
      <c r="N1" s="5" t="s">
        <v>4480</v>
      </c>
      <c r="O1" s="5" t="s">
        <v>4509</v>
      </c>
      <c r="P1" s="5" t="s">
        <v>4508</v>
      </c>
      <c r="Q1" s="5" t="s">
        <v>4507</v>
      </c>
      <c r="R1" s="5" t="s">
        <v>4506</v>
      </c>
      <c r="S1" s="5" t="s">
        <v>4505</v>
      </c>
      <c r="T1" s="5" t="s">
        <v>4503</v>
      </c>
      <c r="U1" s="5" t="s">
        <v>4504</v>
      </c>
    </row>
    <row r="2" spans="1:21" x14ac:dyDescent="0.35">
      <c r="A2" s="9">
        <v>6117</v>
      </c>
      <c r="B2" s="4" t="s">
        <v>108</v>
      </c>
      <c r="C2" s="4" t="s">
        <v>109</v>
      </c>
      <c r="D2" s="4" t="s">
        <v>110</v>
      </c>
      <c r="E2" s="4" t="s">
        <v>112</v>
      </c>
      <c r="F2" s="4" t="s">
        <v>12</v>
      </c>
      <c r="G2" s="4" t="s">
        <v>113</v>
      </c>
      <c r="H2" s="4" t="s">
        <v>114</v>
      </c>
      <c r="I2" s="4" t="s">
        <v>4524</v>
      </c>
      <c r="J2" s="4" t="s">
        <v>33</v>
      </c>
      <c r="K2" s="9">
        <v>8123</v>
      </c>
      <c r="L2" s="4" t="s">
        <v>115</v>
      </c>
      <c r="M2" s="1">
        <v>40808</v>
      </c>
      <c r="N2" s="1">
        <v>44165</v>
      </c>
      <c r="O2" s="2">
        <v>5907807.4299999997</v>
      </c>
      <c r="P2" s="2">
        <v>4722428.9000000004</v>
      </c>
      <c r="Q2" s="2">
        <v>231495.1</v>
      </c>
      <c r="R2" s="2">
        <v>47757.77</v>
      </c>
      <c r="S2" s="2">
        <v>1137620.76</v>
      </c>
      <c r="T2" s="2">
        <v>5907807.4299999997</v>
      </c>
      <c r="U2" s="2">
        <v>0</v>
      </c>
    </row>
    <row r="3" spans="1:21" x14ac:dyDescent="0.35">
      <c r="A3" s="9">
        <v>7115</v>
      </c>
      <c r="B3" s="4" t="s">
        <v>797</v>
      </c>
      <c r="C3" s="4" t="s">
        <v>798</v>
      </c>
      <c r="D3" s="4" t="s">
        <v>799</v>
      </c>
      <c r="E3" s="4" t="s">
        <v>800</v>
      </c>
      <c r="F3" s="4" t="s">
        <v>12</v>
      </c>
      <c r="G3" s="4" t="s">
        <v>113</v>
      </c>
      <c r="H3" s="4" t="s">
        <v>169</v>
      </c>
      <c r="I3" s="4" t="s">
        <v>4524</v>
      </c>
      <c r="J3" s="4" t="s">
        <v>33</v>
      </c>
      <c r="K3" s="9">
        <v>9629</v>
      </c>
      <c r="L3" s="4" t="s">
        <v>170</v>
      </c>
      <c r="M3" s="1">
        <v>41817</v>
      </c>
      <c r="N3" s="1">
        <v>44073</v>
      </c>
      <c r="O3" s="2">
        <v>6700000</v>
      </c>
      <c r="P3" s="2">
        <v>6141202.7300000004</v>
      </c>
      <c r="Q3" s="2">
        <v>1029502.73</v>
      </c>
      <c r="R3" s="2">
        <v>56628.49</v>
      </c>
      <c r="S3" s="2">
        <v>502168.78</v>
      </c>
      <c r="T3" s="2">
        <v>6700000</v>
      </c>
      <c r="U3" s="2">
        <v>0</v>
      </c>
    </row>
    <row r="4" spans="1:21" x14ac:dyDescent="0.35">
      <c r="A4" s="9">
        <v>7653</v>
      </c>
      <c r="B4" s="4" t="s">
        <v>1314</v>
      </c>
      <c r="C4" s="4" t="s">
        <v>1129</v>
      </c>
      <c r="D4" s="4" t="s">
        <v>2589</v>
      </c>
      <c r="E4" s="4" t="s">
        <v>2590</v>
      </c>
      <c r="F4" s="4" t="s">
        <v>12</v>
      </c>
      <c r="G4" s="4" t="s">
        <v>113</v>
      </c>
      <c r="H4" s="4" t="s">
        <v>1131</v>
      </c>
      <c r="I4" s="4" t="s">
        <v>4525</v>
      </c>
      <c r="J4" s="4" t="s">
        <v>52</v>
      </c>
      <c r="K4" s="9">
        <v>8123</v>
      </c>
      <c r="L4" s="4" t="s">
        <v>115</v>
      </c>
      <c r="M4" s="1">
        <v>42439</v>
      </c>
      <c r="N4" s="1">
        <v>44377</v>
      </c>
      <c r="O4" s="2">
        <v>550000</v>
      </c>
      <c r="P4" s="2">
        <v>289238.09999999998</v>
      </c>
      <c r="Q4" s="2">
        <v>32106.39</v>
      </c>
      <c r="R4" s="2">
        <v>5328.22</v>
      </c>
      <c r="S4" s="2">
        <v>255433.68</v>
      </c>
      <c r="T4" s="2">
        <v>550000</v>
      </c>
      <c r="U4" s="2">
        <v>0</v>
      </c>
    </row>
    <row r="5" spans="1:21" x14ac:dyDescent="0.35">
      <c r="A5" s="9">
        <v>7681</v>
      </c>
      <c r="B5" s="4" t="s">
        <v>1133</v>
      </c>
      <c r="C5" s="4" t="s">
        <v>1132</v>
      </c>
      <c r="D5" s="4" t="s">
        <v>2613</v>
      </c>
      <c r="E5" s="4" t="s">
        <v>2614</v>
      </c>
      <c r="F5" s="4" t="s">
        <v>12</v>
      </c>
      <c r="G5" s="4" t="s">
        <v>113</v>
      </c>
      <c r="H5" s="4" t="s">
        <v>1128</v>
      </c>
      <c r="I5" s="4" t="s">
        <v>4521</v>
      </c>
      <c r="J5" s="4" t="s">
        <v>931</v>
      </c>
      <c r="K5" s="9">
        <v>8123</v>
      </c>
      <c r="L5" s="4" t="s">
        <v>115</v>
      </c>
      <c r="M5" s="1">
        <v>42458</v>
      </c>
      <c r="N5" s="1">
        <v>44074</v>
      </c>
      <c r="O5" s="2">
        <v>152880.75</v>
      </c>
      <c r="P5" s="2">
        <v>78226.55</v>
      </c>
      <c r="Q5" s="2">
        <v>13646.18</v>
      </c>
      <c r="R5" s="2">
        <v>0</v>
      </c>
      <c r="S5" s="2">
        <v>73748.95</v>
      </c>
      <c r="T5" s="2">
        <v>151274.25</v>
      </c>
      <c r="U5" s="2">
        <v>1606.5</v>
      </c>
    </row>
    <row r="6" spans="1:21" x14ac:dyDescent="0.35">
      <c r="A6" s="9">
        <v>7691</v>
      </c>
      <c r="B6" s="4" t="s">
        <v>1135</v>
      </c>
      <c r="C6" s="4" t="s">
        <v>1134</v>
      </c>
      <c r="D6" s="4" t="s">
        <v>2656</v>
      </c>
      <c r="E6" s="4" t="s">
        <v>2657</v>
      </c>
      <c r="F6" s="4" t="s">
        <v>12</v>
      </c>
      <c r="G6" s="4" t="s">
        <v>113</v>
      </c>
      <c r="H6" s="4" t="s">
        <v>1136</v>
      </c>
      <c r="I6" s="4" t="s">
        <v>4524</v>
      </c>
      <c r="J6" s="4" t="s">
        <v>33</v>
      </c>
      <c r="K6" s="9">
        <v>8123</v>
      </c>
      <c r="L6" s="4" t="s">
        <v>115</v>
      </c>
      <c r="M6" s="1">
        <v>42496</v>
      </c>
      <c r="N6" s="1">
        <v>44196</v>
      </c>
      <c r="O6" s="2">
        <v>168123.75</v>
      </c>
      <c r="P6" s="2">
        <v>87880.99</v>
      </c>
      <c r="Q6" s="2">
        <v>47029.47</v>
      </c>
      <c r="R6" s="2">
        <v>14603.14</v>
      </c>
      <c r="S6" s="2">
        <v>64116.17</v>
      </c>
      <c r="T6" s="2">
        <v>170454.25</v>
      </c>
      <c r="U6" s="2">
        <v>-2330.5</v>
      </c>
    </row>
    <row r="7" spans="1:21" x14ac:dyDescent="0.35">
      <c r="A7" s="9">
        <v>7319</v>
      </c>
      <c r="B7" s="4" t="s">
        <v>1298</v>
      </c>
      <c r="C7" s="4" t="s">
        <v>901</v>
      </c>
      <c r="D7" s="4" t="s">
        <v>2668</v>
      </c>
      <c r="E7" s="4" t="s">
        <v>2669</v>
      </c>
      <c r="F7" s="4" t="s">
        <v>12</v>
      </c>
      <c r="G7" s="4" t="s">
        <v>113</v>
      </c>
      <c r="H7" s="4" t="s">
        <v>937</v>
      </c>
      <c r="I7" s="4" t="s">
        <v>4524</v>
      </c>
      <c r="J7" s="4" t="s">
        <v>33</v>
      </c>
      <c r="K7" s="9">
        <v>8123</v>
      </c>
      <c r="L7" s="4" t="s">
        <v>115</v>
      </c>
      <c r="M7" s="1">
        <v>42503</v>
      </c>
      <c r="N7" s="1">
        <v>44074</v>
      </c>
      <c r="O7" s="2">
        <v>8205142</v>
      </c>
      <c r="P7" s="2">
        <v>8200230.7199999997</v>
      </c>
      <c r="Q7" s="2">
        <v>10740.5</v>
      </c>
      <c r="R7" s="2">
        <v>4612.58</v>
      </c>
      <c r="S7" s="2">
        <v>298.7</v>
      </c>
      <c r="T7" s="2">
        <v>8205142</v>
      </c>
      <c r="U7" s="2">
        <v>0</v>
      </c>
    </row>
    <row r="8" spans="1:21" x14ac:dyDescent="0.35">
      <c r="A8" s="9">
        <v>8269</v>
      </c>
      <c r="B8" s="4" t="s">
        <v>1344</v>
      </c>
      <c r="C8" s="4" t="s">
        <v>1143</v>
      </c>
      <c r="D8" s="4" t="s">
        <v>3120</v>
      </c>
      <c r="E8" s="4" t="s">
        <v>1344</v>
      </c>
      <c r="F8" s="4" t="s">
        <v>12</v>
      </c>
      <c r="G8" s="4" t="s">
        <v>113</v>
      </c>
      <c r="H8" s="4" t="s">
        <v>1145</v>
      </c>
      <c r="I8" s="4" t="s">
        <v>4524</v>
      </c>
      <c r="J8" s="4" t="s">
        <v>33</v>
      </c>
      <c r="K8" s="9">
        <v>9778</v>
      </c>
      <c r="L8" s="4" t="s">
        <v>355</v>
      </c>
      <c r="M8" s="1">
        <v>42948</v>
      </c>
      <c r="N8" s="1">
        <v>44377</v>
      </c>
      <c r="O8" s="2">
        <v>2247589</v>
      </c>
      <c r="P8" s="2">
        <v>1233171.6000000001</v>
      </c>
      <c r="Q8" s="2">
        <v>166375.35</v>
      </c>
      <c r="R8" s="2">
        <v>22673.5</v>
      </c>
      <c r="S8" s="2">
        <v>991743.9</v>
      </c>
      <c r="T8" s="2">
        <v>2247589</v>
      </c>
      <c r="U8" s="2">
        <v>0</v>
      </c>
    </row>
    <row r="9" spans="1:21" x14ac:dyDescent="0.35">
      <c r="A9" s="9">
        <v>8453</v>
      </c>
      <c r="B9" s="4" t="s">
        <v>1298</v>
      </c>
      <c r="C9" s="4" t="s">
        <v>1149</v>
      </c>
      <c r="D9" s="4" t="s">
        <v>3323</v>
      </c>
      <c r="E9" s="4" t="s">
        <v>3324</v>
      </c>
      <c r="F9" s="4" t="s">
        <v>12</v>
      </c>
      <c r="G9" s="4" t="s">
        <v>113</v>
      </c>
      <c r="H9" s="4" t="s">
        <v>114</v>
      </c>
      <c r="I9" s="4" t="s">
        <v>4524</v>
      </c>
      <c r="J9" s="4" t="s">
        <v>33</v>
      </c>
      <c r="K9" s="9">
        <v>8123</v>
      </c>
      <c r="L9" s="4" t="s">
        <v>115</v>
      </c>
      <c r="M9" s="1">
        <v>43125</v>
      </c>
      <c r="N9" s="1">
        <v>46629</v>
      </c>
      <c r="O9" s="2">
        <v>600000</v>
      </c>
      <c r="P9" s="2">
        <v>413255.35</v>
      </c>
      <c r="Q9" s="2">
        <v>-180508.81</v>
      </c>
      <c r="R9" s="2">
        <v>11290.87</v>
      </c>
      <c r="S9" s="2">
        <v>175453.78</v>
      </c>
      <c r="T9" s="2">
        <v>600000</v>
      </c>
      <c r="U9" s="2">
        <v>0</v>
      </c>
    </row>
    <row r="10" spans="1:21" x14ac:dyDescent="0.35">
      <c r="A10" s="9">
        <v>8083</v>
      </c>
      <c r="B10" s="4" t="s">
        <v>1298</v>
      </c>
      <c r="C10" s="4" t="s">
        <v>1137</v>
      </c>
      <c r="D10" s="4" t="s">
        <v>3691</v>
      </c>
      <c r="E10" s="4" t="s">
        <v>3692</v>
      </c>
      <c r="F10" s="4" t="s">
        <v>12</v>
      </c>
      <c r="G10" s="4" t="s">
        <v>113</v>
      </c>
      <c r="H10" s="4" t="s">
        <v>937</v>
      </c>
      <c r="I10" s="4" t="s">
        <v>4524</v>
      </c>
      <c r="J10" s="4" t="s">
        <v>33</v>
      </c>
      <c r="K10" s="9">
        <v>8123</v>
      </c>
      <c r="L10" s="4" t="s">
        <v>115</v>
      </c>
      <c r="M10" s="1">
        <v>43367</v>
      </c>
      <c r="N10" s="1">
        <v>44074</v>
      </c>
      <c r="O10" s="2">
        <v>5488500</v>
      </c>
      <c r="P10" s="2">
        <v>4440884.83</v>
      </c>
      <c r="Q10" s="2">
        <v>1585112.96</v>
      </c>
      <c r="R10" s="2">
        <v>134250.96</v>
      </c>
      <c r="S10" s="2">
        <v>913364.21</v>
      </c>
      <c r="T10" s="2">
        <v>5488500</v>
      </c>
      <c r="U10" s="2">
        <v>0</v>
      </c>
    </row>
    <row r="11" spans="1:21" x14ac:dyDescent="0.35">
      <c r="A11" s="9">
        <v>8995</v>
      </c>
      <c r="B11" s="4" t="s">
        <v>1395</v>
      </c>
      <c r="C11" s="4" t="s">
        <v>1151</v>
      </c>
      <c r="D11" s="4" t="s">
        <v>3935</v>
      </c>
      <c r="E11" s="4" t="s">
        <v>3936</v>
      </c>
      <c r="F11" s="4" t="s">
        <v>12</v>
      </c>
      <c r="G11" s="4" t="s">
        <v>113</v>
      </c>
      <c r="H11" s="4" t="s">
        <v>1128</v>
      </c>
      <c r="I11" s="4" t="s">
        <v>4522</v>
      </c>
      <c r="J11" s="4" t="s">
        <v>3937</v>
      </c>
      <c r="K11" s="9">
        <v>8123</v>
      </c>
      <c r="L11" s="4" t="s">
        <v>115</v>
      </c>
      <c r="M11" s="1">
        <v>43531</v>
      </c>
      <c r="N11" s="1">
        <v>44985</v>
      </c>
      <c r="O11" s="2">
        <v>1360500</v>
      </c>
      <c r="P11" s="2">
        <v>103735.58</v>
      </c>
      <c r="Q11" s="2">
        <v>70382.14</v>
      </c>
      <c r="R11" s="2">
        <v>2640</v>
      </c>
      <c r="S11" s="2">
        <v>339504.1</v>
      </c>
      <c r="T11" s="2">
        <v>449700</v>
      </c>
      <c r="U11" s="2">
        <v>910800</v>
      </c>
    </row>
    <row r="12" spans="1:21" x14ac:dyDescent="0.35">
      <c r="A12" s="9">
        <v>9085</v>
      </c>
      <c r="B12" s="4" t="s">
        <v>797</v>
      </c>
      <c r="C12" s="4" t="s">
        <v>1157</v>
      </c>
      <c r="D12" s="4" t="s">
        <v>4013</v>
      </c>
      <c r="E12" s="4" t="s">
        <v>4014</v>
      </c>
      <c r="F12" s="4" t="s">
        <v>12</v>
      </c>
      <c r="G12" s="4" t="s">
        <v>113</v>
      </c>
      <c r="H12" s="4" t="s">
        <v>937</v>
      </c>
      <c r="I12" s="4" t="s">
        <v>4524</v>
      </c>
      <c r="J12" s="4" t="s">
        <v>33</v>
      </c>
      <c r="K12" s="9">
        <v>8123</v>
      </c>
      <c r="L12" s="4" t="s">
        <v>115</v>
      </c>
      <c r="M12" s="1">
        <v>43598</v>
      </c>
      <c r="N12" s="1">
        <v>44742</v>
      </c>
      <c r="O12" s="2">
        <v>279000</v>
      </c>
      <c r="P12" s="2">
        <v>28735.29</v>
      </c>
      <c r="Q12" s="2">
        <v>3945.3</v>
      </c>
      <c r="R12" s="2">
        <v>0</v>
      </c>
      <c r="S12" s="2">
        <v>250264.71</v>
      </c>
      <c r="T12" s="2">
        <v>279000</v>
      </c>
      <c r="U12" s="2">
        <v>0</v>
      </c>
    </row>
    <row r="13" spans="1:21" x14ac:dyDescent="0.35">
      <c r="A13" s="9">
        <v>9019</v>
      </c>
      <c r="B13" s="4" t="s">
        <v>1403</v>
      </c>
      <c r="C13" s="4" t="s">
        <v>1153</v>
      </c>
      <c r="D13" s="4" t="s">
        <v>4015</v>
      </c>
      <c r="E13" s="4" t="s">
        <v>4016</v>
      </c>
      <c r="F13" s="4" t="s">
        <v>12</v>
      </c>
      <c r="G13" s="4" t="s">
        <v>113</v>
      </c>
      <c r="H13" s="4" t="s">
        <v>1128</v>
      </c>
      <c r="I13" s="4" t="s">
        <v>4522</v>
      </c>
      <c r="J13" s="4" t="s">
        <v>350</v>
      </c>
      <c r="K13" s="9">
        <v>8123</v>
      </c>
      <c r="L13" s="4" t="s">
        <v>115</v>
      </c>
      <c r="M13" s="1">
        <v>43598</v>
      </c>
      <c r="N13" s="1">
        <v>44985</v>
      </c>
      <c r="O13" s="2">
        <v>168787.5</v>
      </c>
      <c r="P13" s="2">
        <v>10708.46</v>
      </c>
      <c r="Q13" s="2">
        <v>6803.05</v>
      </c>
      <c r="R13" s="2">
        <v>1650</v>
      </c>
      <c r="S13" s="2">
        <v>99094.57</v>
      </c>
      <c r="T13" s="2">
        <v>112350</v>
      </c>
      <c r="U13" s="2">
        <v>56437.5</v>
      </c>
    </row>
    <row r="14" spans="1:21" x14ac:dyDescent="0.35">
      <c r="A14" s="9">
        <v>8269</v>
      </c>
      <c r="B14" s="4" t="s">
        <v>1344</v>
      </c>
      <c r="C14" s="4" t="s">
        <v>1143</v>
      </c>
      <c r="D14" s="4" t="s">
        <v>4017</v>
      </c>
      <c r="E14" s="4" t="s">
        <v>4018</v>
      </c>
      <c r="F14" s="4" t="s">
        <v>12</v>
      </c>
      <c r="G14" s="4" t="s">
        <v>113</v>
      </c>
      <c r="H14" s="4" t="s">
        <v>887</v>
      </c>
      <c r="I14" s="4" t="s">
        <v>4524</v>
      </c>
      <c r="J14" s="4" t="s">
        <v>33</v>
      </c>
      <c r="K14" s="9">
        <v>9778</v>
      </c>
      <c r="L14" s="4" t="s">
        <v>355</v>
      </c>
      <c r="M14" s="1">
        <v>43598</v>
      </c>
      <c r="N14" s="1">
        <v>44377</v>
      </c>
      <c r="O14" s="2">
        <v>2770085</v>
      </c>
      <c r="P14" s="2">
        <v>221363.94</v>
      </c>
      <c r="Q14" s="2">
        <v>221363.94</v>
      </c>
      <c r="R14" s="2">
        <v>53806.32</v>
      </c>
      <c r="S14" s="2">
        <v>2494914.7400000002</v>
      </c>
      <c r="T14" s="2">
        <v>2770085</v>
      </c>
      <c r="U14" s="2">
        <v>0</v>
      </c>
    </row>
    <row r="15" spans="1:21" x14ac:dyDescent="0.35">
      <c r="A15" s="9">
        <v>9176</v>
      </c>
      <c r="B15" s="4" t="s">
        <v>1160</v>
      </c>
      <c r="C15" s="4" t="s">
        <v>1159</v>
      </c>
      <c r="D15" s="4" t="s">
        <v>4221</v>
      </c>
      <c r="E15" s="4" t="s">
        <v>4222</v>
      </c>
      <c r="F15" s="4" t="s">
        <v>12</v>
      </c>
      <c r="G15" s="4" t="s">
        <v>113</v>
      </c>
      <c r="H15" s="4" t="s">
        <v>1128</v>
      </c>
      <c r="I15" s="4" t="s">
        <v>4521</v>
      </c>
      <c r="J15" s="4" t="s">
        <v>396</v>
      </c>
      <c r="K15" s="9">
        <v>8123</v>
      </c>
      <c r="L15" s="4" t="s">
        <v>115</v>
      </c>
      <c r="M15" s="1">
        <v>43714</v>
      </c>
      <c r="N15" s="1">
        <v>45169</v>
      </c>
      <c r="O15" s="2">
        <v>188819</v>
      </c>
      <c r="P15" s="2">
        <v>5636.6</v>
      </c>
      <c r="Q15" s="2">
        <v>5636.6</v>
      </c>
      <c r="R15" s="2">
        <v>1768.05</v>
      </c>
      <c r="S15" s="2">
        <v>104012.6</v>
      </c>
      <c r="T15" s="2">
        <v>110300</v>
      </c>
      <c r="U15" s="2">
        <v>78519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9BF6-5D53-405E-8FE3-7D2AF0414940}">
  <dimension ref="A1:E20"/>
  <sheetViews>
    <sheetView workbookViewId="0">
      <selection activeCell="E1" sqref="A1:E1"/>
    </sheetView>
  </sheetViews>
  <sheetFormatPr defaultRowHeight="14.5" x14ac:dyDescent="0.35"/>
  <cols>
    <col min="1" max="1" width="11.54296875" bestFit="1" customWidth="1"/>
    <col min="2" max="2" width="9" bestFit="1" customWidth="1"/>
    <col min="3" max="3" width="121.453125" bestFit="1" customWidth="1"/>
    <col min="4" max="4" width="21.1796875" bestFit="1" customWidth="1"/>
    <col min="5" max="5" width="22.1796875" bestFit="1" customWidth="1"/>
  </cols>
  <sheetData>
    <row r="1" spans="1:5" x14ac:dyDescent="0.35">
      <c r="A1" s="6" t="s">
        <v>4489</v>
      </c>
      <c r="B1" s="6" t="s">
        <v>4484</v>
      </c>
      <c r="C1" s="6" t="s">
        <v>4490</v>
      </c>
      <c r="D1" s="6" t="s">
        <v>4491</v>
      </c>
      <c r="E1" s="6" t="s">
        <v>4492</v>
      </c>
    </row>
    <row r="2" spans="1:5" x14ac:dyDescent="0.35">
      <c r="A2" s="7" t="s">
        <v>4493</v>
      </c>
      <c r="B2" s="7" t="s">
        <v>109</v>
      </c>
      <c r="C2" s="7" t="s">
        <v>1122</v>
      </c>
      <c r="D2" s="7" t="s">
        <v>114</v>
      </c>
      <c r="E2" s="8">
        <v>44165</v>
      </c>
    </row>
    <row r="3" spans="1:5" x14ac:dyDescent="0.35">
      <c r="A3" s="7" t="s">
        <v>4493</v>
      </c>
      <c r="B3" s="7" t="s">
        <v>1126</v>
      </c>
      <c r="C3" s="7" t="s">
        <v>1127</v>
      </c>
      <c r="D3" s="7" t="s">
        <v>1128</v>
      </c>
      <c r="E3" s="8">
        <v>43865</v>
      </c>
    </row>
    <row r="4" spans="1:5" x14ac:dyDescent="0.35">
      <c r="A4" s="7" t="s">
        <v>4493</v>
      </c>
      <c r="B4" s="7" t="s">
        <v>1129</v>
      </c>
      <c r="C4" s="7" t="s">
        <v>1130</v>
      </c>
      <c r="D4" s="7" t="s">
        <v>1308</v>
      </c>
      <c r="E4" s="8">
        <v>44377</v>
      </c>
    </row>
    <row r="5" spans="1:5" x14ac:dyDescent="0.35">
      <c r="A5" s="7" t="s">
        <v>4493</v>
      </c>
      <c r="B5" s="7" t="s">
        <v>1132</v>
      </c>
      <c r="C5" s="7" t="s">
        <v>1133</v>
      </c>
      <c r="D5" s="7" t="s">
        <v>1128</v>
      </c>
      <c r="E5" s="8">
        <v>44196</v>
      </c>
    </row>
    <row r="6" spans="1:5" x14ac:dyDescent="0.35">
      <c r="A6" s="7" t="s">
        <v>4493</v>
      </c>
      <c r="B6" s="7" t="s">
        <v>1134</v>
      </c>
      <c r="C6" s="7" t="s">
        <v>1135</v>
      </c>
      <c r="D6" s="7" t="s">
        <v>1136</v>
      </c>
      <c r="E6" s="8">
        <v>44316</v>
      </c>
    </row>
    <row r="7" spans="1:5" x14ac:dyDescent="0.35">
      <c r="A7" s="7" t="s">
        <v>4493</v>
      </c>
      <c r="B7" s="7" t="s">
        <v>1153</v>
      </c>
      <c r="C7" s="7" t="s">
        <v>1154</v>
      </c>
      <c r="D7" s="7" t="s">
        <v>1128</v>
      </c>
      <c r="E7" s="8">
        <v>45107</v>
      </c>
    </row>
    <row r="8" spans="1:5" x14ac:dyDescent="0.35">
      <c r="A8" s="7" t="s">
        <v>4493</v>
      </c>
      <c r="B8" s="7" t="s">
        <v>1159</v>
      </c>
      <c r="C8" s="7" t="s">
        <v>4494</v>
      </c>
      <c r="D8" s="7" t="s">
        <v>1128</v>
      </c>
      <c r="E8" s="8">
        <v>45291</v>
      </c>
    </row>
    <row r="9" spans="1:5" x14ac:dyDescent="0.35">
      <c r="A9" s="7" t="s">
        <v>4493</v>
      </c>
      <c r="B9" s="7" t="s">
        <v>1151</v>
      </c>
      <c r="C9" s="7" t="s">
        <v>1152</v>
      </c>
      <c r="D9" s="7" t="s">
        <v>1128</v>
      </c>
      <c r="E9" s="8">
        <v>45107</v>
      </c>
    </row>
    <row r="10" spans="1:5" x14ac:dyDescent="0.35">
      <c r="A10" s="7" t="s">
        <v>4495</v>
      </c>
      <c r="B10" s="7" t="s">
        <v>798</v>
      </c>
      <c r="C10" s="7" t="s">
        <v>1124</v>
      </c>
      <c r="D10" s="7" t="s">
        <v>169</v>
      </c>
      <c r="E10" s="8">
        <v>44196</v>
      </c>
    </row>
    <row r="11" spans="1:5" x14ac:dyDescent="0.35">
      <c r="A11" s="7" t="s">
        <v>4495</v>
      </c>
      <c r="B11" s="7" t="s">
        <v>1155</v>
      </c>
      <c r="C11" s="7" t="s">
        <v>1156</v>
      </c>
      <c r="D11" s="7" t="s">
        <v>169</v>
      </c>
      <c r="E11" s="8">
        <v>46022</v>
      </c>
    </row>
    <row r="12" spans="1:5" x14ac:dyDescent="0.35">
      <c r="A12" s="7" t="s">
        <v>4496</v>
      </c>
      <c r="B12" s="7" t="s">
        <v>901</v>
      </c>
      <c r="C12" s="7" t="s">
        <v>1125</v>
      </c>
      <c r="D12" s="7" t="s">
        <v>4497</v>
      </c>
      <c r="E12" s="8">
        <v>44196</v>
      </c>
    </row>
    <row r="13" spans="1:5" x14ac:dyDescent="0.35">
      <c r="A13" s="7" t="s">
        <v>4496</v>
      </c>
      <c r="B13" s="7" t="s">
        <v>1137</v>
      </c>
      <c r="C13" s="7" t="s">
        <v>1138</v>
      </c>
      <c r="D13" s="7" t="s">
        <v>4497</v>
      </c>
      <c r="E13" s="8">
        <v>44196</v>
      </c>
    </row>
    <row r="14" spans="1:5" x14ac:dyDescent="0.35">
      <c r="A14" s="7" t="s">
        <v>4496</v>
      </c>
      <c r="B14" s="7" t="s">
        <v>1161</v>
      </c>
      <c r="C14" s="7" t="s">
        <v>1162</v>
      </c>
      <c r="D14" s="7" t="s">
        <v>4497</v>
      </c>
      <c r="E14" s="8">
        <v>46873</v>
      </c>
    </row>
    <row r="15" spans="1:5" x14ac:dyDescent="0.35">
      <c r="A15" s="7" t="s">
        <v>4496</v>
      </c>
      <c r="B15" s="7" t="s">
        <v>1149</v>
      </c>
      <c r="C15" s="7" t="s">
        <v>1150</v>
      </c>
      <c r="D15" s="7" t="s">
        <v>114</v>
      </c>
      <c r="E15" s="8">
        <v>46752</v>
      </c>
    </row>
    <row r="16" spans="1:5" x14ac:dyDescent="0.35">
      <c r="A16" s="7"/>
      <c r="B16" s="7" t="s">
        <v>4498</v>
      </c>
      <c r="C16" s="7" t="s">
        <v>4499</v>
      </c>
      <c r="D16" s="7" t="s">
        <v>1131</v>
      </c>
      <c r="E16" s="8">
        <v>46203</v>
      </c>
    </row>
    <row r="17" spans="1:5" x14ac:dyDescent="0.35">
      <c r="A17" s="7" t="s">
        <v>4500</v>
      </c>
      <c r="B17" s="7" t="s">
        <v>1139</v>
      </c>
      <c r="C17" s="7" t="s">
        <v>1140</v>
      </c>
      <c r="D17" s="7" t="s">
        <v>1141</v>
      </c>
      <c r="E17" s="8">
        <v>44377</v>
      </c>
    </row>
    <row r="18" spans="1:5" x14ac:dyDescent="0.35">
      <c r="A18" s="7" t="s">
        <v>4501</v>
      </c>
      <c r="B18" s="7" t="s">
        <v>1146</v>
      </c>
      <c r="C18" s="7" t="s">
        <v>1147</v>
      </c>
      <c r="D18" s="7" t="s">
        <v>1148</v>
      </c>
      <c r="E18" s="8">
        <v>44561</v>
      </c>
    </row>
    <row r="19" spans="1:5" x14ac:dyDescent="0.35">
      <c r="A19" s="7" t="s">
        <v>4502</v>
      </c>
      <c r="B19" s="7" t="s">
        <v>1157</v>
      </c>
      <c r="C19" s="7" t="s">
        <v>1158</v>
      </c>
      <c r="D19" s="7" t="s">
        <v>4497</v>
      </c>
      <c r="E19" s="8">
        <v>45351</v>
      </c>
    </row>
    <row r="20" spans="1:5" x14ac:dyDescent="0.35">
      <c r="A20" s="7" t="s">
        <v>4496</v>
      </c>
      <c r="B20" s="7" t="s">
        <v>1143</v>
      </c>
      <c r="C20" s="7" t="s">
        <v>1144</v>
      </c>
      <c r="D20" s="7" t="s">
        <v>1145</v>
      </c>
      <c r="E20" s="8">
        <v>44926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083A53314A0E42870ECB7213B3614F" ma:contentTypeVersion="12" ma:contentTypeDescription="Create a new document." ma:contentTypeScope="" ma:versionID="e5322ff5601d93710310d63f26c4f452">
  <xsd:schema xmlns:xsd="http://www.w3.org/2001/XMLSchema" xmlns:xs="http://www.w3.org/2001/XMLSchema" xmlns:p="http://schemas.microsoft.com/office/2006/metadata/properties" xmlns:ns3="8f5235d5-17b8-4b49-a1ba-f5cf2acfe6c9" xmlns:ns4="4d6bccfd-36bd-4ee4-8705-5d2a3ede907d" targetNamespace="http://schemas.microsoft.com/office/2006/metadata/properties" ma:root="true" ma:fieldsID="8c97caa118cb1cf1843a1105a69218b8" ns3:_="" ns4:_="">
    <xsd:import namespace="8f5235d5-17b8-4b49-a1ba-f5cf2acfe6c9"/>
    <xsd:import namespace="4d6bccfd-36bd-4ee4-8705-5d2a3ede907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235d5-17b8-4b49-a1ba-f5cf2acfe6c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6bccfd-36bd-4ee4-8705-5d2a3ede90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C6A2061-2F9B-489D-BC15-710351BF26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19379B-33C6-4786-88EB-A4A0BE0F41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5235d5-17b8-4b49-a1ba-f5cf2acfe6c9"/>
    <ds:schemaRef ds:uri="4d6bccfd-36bd-4ee4-8705-5d2a3ede90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F2C993-8B93-4A9F-8F32-EDA92FF08924}">
  <ds:schemaRefs>
    <ds:schemaRef ds:uri="http://schemas.microsoft.com/office/infopath/2007/PartnerControls"/>
    <ds:schemaRef ds:uri="http://www.w3.org/XML/1998/namespace"/>
    <ds:schemaRef ds:uri="4d6bccfd-36bd-4ee4-8705-5d2a3ede907d"/>
    <ds:schemaRef ds:uri="http://purl.org/dc/elements/1.1/"/>
    <ds:schemaRef ds:uri="8f5235d5-17b8-4b49-a1ba-f5cf2acfe6c9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27</vt:i4>
      </vt:variant>
    </vt:vector>
  </HeadingPairs>
  <TitlesOfParts>
    <vt:vector size="31" baseType="lpstr">
      <vt:lpstr>All Grants</vt:lpstr>
      <vt:lpstr>Active Grants</vt:lpstr>
      <vt:lpstr>PMA Grants</vt:lpstr>
      <vt:lpstr>GFDRR TFs</vt:lpstr>
      <vt:lpstr>DATA1</vt:lpstr>
      <vt:lpstr>DATA10</vt:lpstr>
      <vt:lpstr>DATA11</vt:lpstr>
      <vt:lpstr>DATA12</vt:lpstr>
      <vt:lpstr>DATA13</vt:lpstr>
      <vt:lpstr>DATA14</vt:lpstr>
      <vt:lpstr>DATA15</vt:lpstr>
      <vt:lpstr>DATA16</vt:lpstr>
      <vt:lpstr>DATA17</vt:lpstr>
      <vt:lpstr>DATA18</vt:lpstr>
      <vt:lpstr>DATA19</vt:lpstr>
      <vt:lpstr>DATA2</vt:lpstr>
      <vt:lpstr>DATA20</vt:lpstr>
      <vt:lpstr>DATA21</vt:lpstr>
      <vt:lpstr>DATA22</vt:lpstr>
      <vt:lpstr>DATA3</vt:lpstr>
      <vt:lpstr>DATA4</vt:lpstr>
      <vt:lpstr>DATA5</vt:lpstr>
      <vt:lpstr>DATA6</vt:lpstr>
      <vt:lpstr>DATA7</vt:lpstr>
      <vt:lpstr>DATA8</vt:lpstr>
      <vt:lpstr>DATA9</vt:lpstr>
      <vt:lpstr>TEST1</vt:lpstr>
      <vt:lpstr>TEST2</vt:lpstr>
      <vt:lpstr>TESTHKEY</vt:lpstr>
      <vt:lpstr>TESTKEYS</vt:lpstr>
      <vt:lpstr>TESTVKEY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Enrique Lusinchi Machado</dc:creator>
  <cp:lastModifiedBy>Andres Ignacio Gonzalez Flores</cp:lastModifiedBy>
  <dcterms:created xsi:type="dcterms:W3CDTF">2020-03-04T17:51:24Z</dcterms:created>
  <dcterms:modified xsi:type="dcterms:W3CDTF">2020-03-20T17:41:52Z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0x010100C1083A53314A0E42870ECB7213B3614F</vt:lpwstr>
  </property>
</Properties>
</file>