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ownloads\"/>
    </mc:Choice>
  </mc:AlternateContent>
  <xr:revisionPtr revIDLastSave="0" documentId="13_ncr:1_{6C95373E-E07D-4F7D-8B25-706B1DDC4308}" xr6:coauthVersionLast="47" xr6:coauthVersionMax="47" xr10:uidLastSave="{00000000-0000-0000-0000-000000000000}"/>
  <bookViews>
    <workbookView xWindow="-120" yWindow="-120" windowWidth="29040" windowHeight="15720" activeTab="1" xr2:uid="{F46A5A30-48DB-4F46-9A99-601C93068023}"/>
  </bookViews>
  <sheets>
    <sheet name="la 3 " sheetId="1" r:id="rId1"/>
    <sheet name="la 2 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2" l="1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E14" i="2"/>
  <c r="H9" i="1"/>
  <c r="H10" i="1"/>
</calcChain>
</file>

<file path=xl/sharedStrings.xml><?xml version="1.0" encoding="utf-8"?>
<sst xmlns="http://schemas.openxmlformats.org/spreadsheetml/2006/main" count="12" uniqueCount="12">
  <si>
    <t>i</t>
  </si>
  <si>
    <t>Neto</t>
  </si>
  <si>
    <t>capital</t>
  </si>
  <si>
    <t>VAN</t>
  </si>
  <si>
    <t>TIR</t>
  </si>
  <si>
    <t>PERIODO</t>
  </si>
  <si>
    <t>INGERESO</t>
  </si>
  <si>
    <t>EGRESO</t>
  </si>
  <si>
    <t>FLUJO NETO</t>
  </si>
  <si>
    <t>INTERES</t>
  </si>
  <si>
    <t>INVERSION</t>
  </si>
  <si>
    <t>Podemos apreciar que el gasto de la maquina es demasiado alto, aun teniendo valor de salvamento , con los datos entregados actualmente no se justifica el gasto, lo que provoca que no sea factible la adquisicion de esta maquina, a menos que genere una productividad más grande que no se entrego en los datos realizados.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</si>
</sst>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¤&quot;#,##0.00;[Red]\-&quot;¤&quot;#,##0.00"/>
    <numFmt numFmtId="165" formatCode="&quot;$&quot;#,##0.00;[Red]\-&quot;$&quot;#,##0.00"/>
  </numFmts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76C71-0AD8-1B4E-8861-9BE0F2AB03F2}">
  <dimension ref="D3:R10"/>
  <sheetViews>
    <sheetView workbookViewId="0">
      <selection activeCell="F13" sqref="F13"/>
    </sheetView>
  </sheetViews>
  <sheetFormatPr baseColWidth="10" defaultRowHeight="15.75" x14ac:dyDescent="0.25"/>
  <cols>
    <col min="8" max="8" width="31.125" customWidth="1"/>
  </cols>
  <sheetData>
    <row r="3" spans="4:18" x14ac:dyDescent="0.25">
      <c r="G3" t="s">
        <v>2</v>
      </c>
      <c r="H3">
        <v>640000</v>
      </c>
    </row>
    <row r="4" spans="4:18" x14ac:dyDescent="0.25">
      <c r="D4" t="s">
        <v>0</v>
      </c>
      <c r="E4">
        <v>0.12</v>
      </c>
    </row>
    <row r="5" spans="4:18" x14ac:dyDescent="0.25">
      <c r="K5">
        <v>1</v>
      </c>
      <c r="L5">
        <v>2</v>
      </c>
      <c r="M5">
        <v>3</v>
      </c>
      <c r="N5">
        <v>4</v>
      </c>
      <c r="O5">
        <v>5</v>
      </c>
      <c r="P5">
        <v>6</v>
      </c>
      <c r="Q5">
        <v>7</v>
      </c>
      <c r="R5">
        <v>8</v>
      </c>
    </row>
    <row r="6" spans="4:18" x14ac:dyDescent="0.25">
      <c r="I6" t="s">
        <v>1</v>
      </c>
      <c r="J6">
        <v>-640000</v>
      </c>
      <c r="K6">
        <v>138000</v>
      </c>
      <c r="L6">
        <v>138000</v>
      </c>
      <c r="M6">
        <v>138000</v>
      </c>
      <c r="N6">
        <v>142000</v>
      </c>
      <c r="O6">
        <v>146000</v>
      </c>
      <c r="P6">
        <v>150000</v>
      </c>
      <c r="Q6">
        <v>154000</v>
      </c>
      <c r="R6">
        <v>178000</v>
      </c>
    </row>
    <row r="9" spans="4:18" x14ac:dyDescent="0.25">
      <c r="G9" t="s">
        <v>3</v>
      </c>
      <c r="H9" s="1">
        <f>-H3+NPV(E4,K6:R6)</f>
        <v>82088.265001786058</v>
      </c>
    </row>
    <row r="10" spans="4:18" x14ac:dyDescent="0.25">
      <c r="G10" t="s">
        <v>4</v>
      </c>
      <c r="H10" s="2">
        <f>IRR(J6:R6)</f>
        <v>0.15447323094451026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0087-B306-476E-83EE-65085EA64FF3}">
  <dimension ref="D7:S21"/>
  <sheetViews>
    <sheetView tabSelected="1" workbookViewId="0">
      <selection activeCell="I21" sqref="I21"/>
    </sheetView>
  </sheetViews>
  <sheetFormatPr baseColWidth="10" defaultRowHeight="15.75" x14ac:dyDescent="0.25"/>
  <sheetData>
    <row r="7" spans="4:19" x14ac:dyDescent="0.25">
      <c r="D7" t="s">
        <v>5</v>
      </c>
      <c r="E7" s="3">
        <v>1</v>
      </c>
      <c r="F7" s="3">
        <v>2</v>
      </c>
      <c r="G7" s="3">
        <v>3</v>
      </c>
      <c r="H7" s="3">
        <v>4</v>
      </c>
      <c r="I7" s="3">
        <v>5</v>
      </c>
      <c r="J7" s="3">
        <v>6</v>
      </c>
      <c r="K7" s="3">
        <v>7</v>
      </c>
      <c r="L7" s="3">
        <v>8</v>
      </c>
      <c r="M7" s="3">
        <v>9</v>
      </c>
      <c r="N7" s="3">
        <v>10</v>
      </c>
      <c r="O7" s="3">
        <v>11</v>
      </c>
      <c r="P7" s="3">
        <v>12</v>
      </c>
      <c r="Q7" s="3">
        <v>13</v>
      </c>
      <c r="R7" s="3">
        <v>14</v>
      </c>
      <c r="S7" s="3">
        <v>15</v>
      </c>
    </row>
    <row r="9" spans="4:19" x14ac:dyDescent="0.25"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3000</v>
      </c>
    </row>
    <row r="10" spans="4:19" x14ac:dyDescent="0.25">
      <c r="D10" t="s">
        <v>7</v>
      </c>
      <c r="E10">
        <v>100</v>
      </c>
      <c r="F10">
        <v>100</v>
      </c>
      <c r="G10">
        <v>100</v>
      </c>
      <c r="H10">
        <v>100</v>
      </c>
      <c r="I10">
        <v>300</v>
      </c>
      <c r="J10">
        <v>100</v>
      </c>
      <c r="K10">
        <v>100</v>
      </c>
      <c r="L10">
        <v>100</v>
      </c>
      <c r="M10">
        <v>100</v>
      </c>
      <c r="N10">
        <v>650</v>
      </c>
      <c r="O10">
        <v>100</v>
      </c>
      <c r="P10">
        <v>100</v>
      </c>
      <c r="Q10">
        <v>100</v>
      </c>
      <c r="R10">
        <v>100</v>
      </c>
      <c r="S10">
        <v>100</v>
      </c>
    </row>
    <row r="11" spans="4:19" x14ac:dyDescent="0.25">
      <c r="D11" t="s">
        <v>8</v>
      </c>
      <c r="E11">
        <f>E9-E10</f>
        <v>-100</v>
      </c>
      <c r="F11">
        <f t="shared" ref="F11:S11" si="0">F9-F10</f>
        <v>-100</v>
      </c>
      <c r="G11">
        <f t="shared" si="0"/>
        <v>-100</v>
      </c>
      <c r="H11">
        <f t="shared" si="0"/>
        <v>-100</v>
      </c>
      <c r="I11">
        <f t="shared" si="0"/>
        <v>-300</v>
      </c>
      <c r="J11">
        <f t="shared" si="0"/>
        <v>-100</v>
      </c>
      <c r="K11">
        <f t="shared" si="0"/>
        <v>-100</v>
      </c>
      <c r="L11">
        <f t="shared" si="0"/>
        <v>-100</v>
      </c>
      <c r="M11">
        <f t="shared" si="0"/>
        <v>-100</v>
      </c>
      <c r="N11">
        <f t="shared" si="0"/>
        <v>-650</v>
      </c>
      <c r="O11">
        <f t="shared" si="0"/>
        <v>-100</v>
      </c>
      <c r="P11">
        <f t="shared" si="0"/>
        <v>-100</v>
      </c>
      <c r="Q11">
        <f t="shared" si="0"/>
        <v>-100</v>
      </c>
      <c r="R11">
        <f t="shared" si="0"/>
        <v>-100</v>
      </c>
      <c r="S11">
        <f t="shared" si="0"/>
        <v>2900</v>
      </c>
    </row>
    <row r="12" spans="4:19" x14ac:dyDescent="0.25">
      <c r="D12" t="s">
        <v>9</v>
      </c>
      <c r="E12">
        <v>0.12</v>
      </c>
    </row>
    <row r="13" spans="4:19" x14ac:dyDescent="0.25">
      <c r="D13" t="s">
        <v>10</v>
      </c>
      <c r="E13">
        <v>13000</v>
      </c>
    </row>
    <row r="14" spans="4:19" x14ac:dyDescent="0.25">
      <c r="E14" s="4">
        <f>NPV(E12,E11:S11)-E13</f>
        <v>-13423.568316422505</v>
      </c>
    </row>
    <row r="15" spans="4:19" x14ac:dyDescent="0.25">
      <c r="E15" s="5" t="s">
        <v>11</v>
      </c>
      <c r="F15" s="5"/>
      <c r="G15" s="5"/>
      <c r="H15" s="5"/>
      <c r="I15" s="5"/>
      <c r="J15" s="5"/>
      <c r="K15" s="5"/>
      <c r="L15" s="5"/>
    </row>
    <row r="16" spans="4:19" x14ac:dyDescent="0.25">
      <c r="E16" s="5"/>
      <c r="F16" s="5"/>
      <c r="G16" s="5"/>
      <c r="H16" s="5"/>
      <c r="I16" s="5"/>
      <c r="J16" s="5"/>
      <c r="K16" s="5"/>
      <c r="L16" s="5"/>
    </row>
    <row r="17" spans="5:12" x14ac:dyDescent="0.25">
      <c r="E17" s="5"/>
      <c r="F17" s="5"/>
      <c r="G17" s="5"/>
      <c r="H17" s="5"/>
      <c r="I17" s="5"/>
      <c r="J17" s="5"/>
      <c r="K17" s="5"/>
      <c r="L17" s="5"/>
    </row>
    <row r="18" spans="5:12" x14ac:dyDescent="0.25">
      <c r="E18" s="5"/>
      <c r="F18" s="5"/>
      <c r="G18" s="5"/>
      <c r="H18" s="5"/>
      <c r="I18" s="5"/>
      <c r="J18" s="5"/>
      <c r="K18" s="5"/>
      <c r="L18" s="5"/>
    </row>
    <row r="21" spans="5:12" x14ac:dyDescent="0.25">
      <c r="I21" s="6"/>
    </row>
  </sheetData>
  <mergeCells count="1">
    <mergeCell ref="E15:L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la 3 </vt:lpstr>
      <vt:lpstr>la 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Miguel Quiroz</cp:lastModifiedBy>
  <dcterms:created xsi:type="dcterms:W3CDTF">2022-11-02T17:17:21Z</dcterms:created>
  <dcterms:modified xsi:type="dcterms:W3CDTF">2022-11-02T22:04:53Z</dcterms:modified>
</cp:coreProperties>
</file>