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sospina/Desktop/"/>
    </mc:Choice>
  </mc:AlternateContent>
  <xr:revisionPtr revIDLastSave="0" documentId="10_ncr:8100000_{4196B56B-590A-634B-9EC3-1FAD03B92D1C}" xr6:coauthVersionLast="34" xr6:coauthVersionMax="34" xr10:uidLastSave="{00000000-0000-0000-0000-000000000000}"/>
  <bookViews>
    <workbookView xWindow="0" yWindow="460" windowWidth="25600" windowHeight="14680" xr2:uid="{84EFA2DE-8082-574F-AA60-EAB6E6E36E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E9" i="1"/>
  <c r="F32" i="1" l="1"/>
  <c r="F31" i="1"/>
  <c r="F28" i="1"/>
  <c r="E28" i="1"/>
  <c r="C10" i="1"/>
  <c r="C9" i="1"/>
  <c r="B7" i="1"/>
</calcChain>
</file>

<file path=xl/sharedStrings.xml><?xml version="1.0" encoding="utf-8"?>
<sst xmlns="http://schemas.openxmlformats.org/spreadsheetml/2006/main" count="38" uniqueCount="27">
  <si>
    <t xml:space="preserve">Dafuturo </t>
  </si>
  <si>
    <t>fecha</t>
  </si>
  <si>
    <t>aporte</t>
  </si>
  <si>
    <t>Saldo</t>
  </si>
  <si>
    <t>total*</t>
  </si>
  <si>
    <t>sin</t>
  </si>
  <si>
    <t>cuenta</t>
  </si>
  <si>
    <t>contingente*</t>
  </si>
  <si>
    <t>con</t>
  </si>
  <si>
    <t>exento</t>
  </si>
  <si>
    <t>Rentabilidad</t>
  </si>
  <si>
    <t>por</t>
  </si>
  <si>
    <t>Multiportafolio</t>
  </si>
  <si>
    <t>%</t>
  </si>
  <si>
    <t>Efectivo</t>
  </si>
  <si>
    <t>Anual**</t>
  </si>
  <si>
    <t>estable</t>
  </si>
  <si>
    <t>Acciones global</t>
  </si>
  <si>
    <t>aportado</t>
  </si>
  <si>
    <t>actual</t>
  </si>
  <si>
    <t>diver dinamico</t>
  </si>
  <si>
    <t>Acciones colombia</t>
  </si>
  <si>
    <t>diver moderado</t>
  </si>
  <si>
    <t>Aportado</t>
  </si>
  <si>
    <t>Actual</t>
  </si>
  <si>
    <t xml:space="preserve">saldo anterior </t>
  </si>
  <si>
    <t xml:space="preserve">total aportado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</si>
</sst>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COP&quot;* #,##0_);_(&quot;COP&quot;* \(#,##0\);_(&quot;COP&quot;* &quot;-&quot;_);_(@_)"/>
    <numFmt numFmtId="164" formatCode="0.00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0"/>
      <color rgb="FFFFFFFF"/>
      <name val="Verdana"/>
      <family val="2"/>
    </font>
    <font>
      <sz val="11"/>
      <color rgb="FFCC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4" fontId="3" fillId="0" borderId="0" xfId="0" applyNumberFormat="1" applyFont="1"/>
    <xf numFmtId="10" fontId="0" fillId="0" borderId="0" xfId="2" applyNumberFormat="1" applyFont="1"/>
    <xf numFmtId="164" fontId="0" fillId="0" borderId="0" xfId="2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 applyAlignment="1"/>
    <xf numFmtId="14" fontId="3" fillId="0" borderId="0" xfId="0" applyNumberFormat="1" applyFont="1"/>
    <xf numFmtId="0" fontId="2" fillId="0" borderId="0" xfId="0" applyFont="1"/>
    <xf numFmtId="42" fontId="3" fillId="0" borderId="0" xfId="1" applyFont="1"/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1" applyFont="1" applyBorder="1"/>
    <xf numFmtId="0" fontId="0" fillId="0" borderId="1" xfId="0" applyBorder="1"/>
    <xf numFmtId="42" fontId="3" fillId="0" borderId="1" xfId="0" applyNumberFormat="1" applyFont="1" applyBorder="1"/>
    <xf numFmtId="42" fontId="3" fillId="2" borderId="0" xfId="2" applyNumberFormat="1" applyFont="1" applyFill="1"/>
    <xf numFmtId="4" fontId="3" fillId="2" borderId="0" xfId="0" applyNumberFormat="1" applyFont="1" applyFill="1"/>
    <xf numFmtId="9" fontId="0" fillId="0" borderId="0" xfId="2" applyNumberFormat="1" applyFont="1"/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3393-9FE0-1444-9240-CE57BF880DCE}">
  <sheetPr codeName="Sheet1"/>
  <dimension ref="A1:O32"/>
  <sheetViews>
    <sheetView tabSelected="1" workbookViewId="0">
      <selection activeCell="F3" sqref="F3"/>
    </sheetView>
  </sheetViews>
  <sheetFormatPr baseColWidth="10" defaultRowHeight="16" x14ac:dyDescent="0.2"/>
  <cols>
    <col min="1" max="1" width="15.83203125" bestFit="1" customWidth="1"/>
    <col min="2" max="2" width="13.6640625" bestFit="1" customWidth="1"/>
    <col min="4" max="4" width="13.6640625" bestFit="1" customWidth="1"/>
    <col min="5" max="7" width="16.5" bestFit="1" customWidth="1"/>
    <col min="8" max="8" width="13" bestFit="1" customWidth="1"/>
  </cols>
  <sheetData>
    <row r="1" spans="1:15" x14ac:dyDescent="0.2">
      <c r="A1" t="s">
        <v>0</v>
      </c>
    </row>
    <row r="2" spans="1:15" x14ac:dyDescent="0.2">
      <c r="A2" t="s">
        <v>1</v>
      </c>
      <c r="B2" t="s">
        <v>2</v>
      </c>
    </row>
    <row r="3" spans="1:15" x14ac:dyDescent="0.2">
      <c r="B3" s="2">
        <v>1000000</v>
      </c>
    </row>
    <row r="4" spans="1:15" x14ac:dyDescent="0.2">
      <c r="B4" s="19">
        <v>350000</v>
      </c>
      <c r="H4" s="9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10</v>
      </c>
    </row>
    <row r="5" spans="1:15" x14ac:dyDescent="0.2">
      <c r="B5" s="19">
        <v>80000</v>
      </c>
      <c r="H5" s="9"/>
      <c r="I5" s="5" t="s">
        <v>4</v>
      </c>
      <c r="J5" s="5" t="s">
        <v>5</v>
      </c>
      <c r="K5" s="5" t="s">
        <v>8</v>
      </c>
      <c r="L5" s="5" t="s">
        <v>9</v>
      </c>
      <c r="M5" s="5" t="s">
        <v>11</v>
      </c>
    </row>
    <row r="6" spans="1:15" x14ac:dyDescent="0.2">
      <c r="B6" s="19">
        <v>300000</v>
      </c>
      <c r="H6" s="9"/>
      <c r="I6" s="5"/>
      <c r="J6" s="5" t="s">
        <v>6</v>
      </c>
      <c r="K6" s="5" t="s">
        <v>6</v>
      </c>
      <c r="L6" s="5"/>
      <c r="M6" s="5" t="s">
        <v>12</v>
      </c>
    </row>
    <row r="7" spans="1:15" x14ac:dyDescent="0.2">
      <c r="B7" s="2">
        <f>SUM(B3:B6)</f>
        <v>1730000</v>
      </c>
      <c r="D7" s="2">
        <v>1814455.2</v>
      </c>
      <c r="H7" s="9">
        <v>3333</v>
      </c>
      <c r="I7" s="5"/>
      <c r="J7" s="5" t="s">
        <v>7</v>
      </c>
      <c r="K7" s="5" t="s">
        <v>7</v>
      </c>
      <c r="L7" s="5"/>
      <c r="M7" s="5" t="s">
        <v>13</v>
      </c>
    </row>
    <row r="8" spans="1:15" x14ac:dyDescent="0.2">
      <c r="A8" t="s">
        <v>26</v>
      </c>
      <c r="B8" s="1">
        <f>B7+G9</f>
        <v>1816282</v>
      </c>
      <c r="G8" t="s">
        <v>25</v>
      </c>
      <c r="H8" s="9"/>
      <c r="I8" s="5"/>
      <c r="J8" s="5"/>
      <c r="K8" s="5"/>
      <c r="L8" s="5"/>
      <c r="M8" s="5" t="s">
        <v>14</v>
      </c>
    </row>
    <row r="9" spans="1:15" x14ac:dyDescent="0.2">
      <c r="B9" s="1">
        <f>D7-B8</f>
        <v>-1826.8000000000466</v>
      </c>
      <c r="C9" s="1">
        <f>D7-B7</f>
        <v>84455.199999999953</v>
      </c>
      <c r="D9" s="1">
        <v>86738.55</v>
      </c>
      <c r="E9" s="1">
        <f>D9-C9</f>
        <v>2283.3500000000495</v>
      </c>
      <c r="G9">
        <v>86282</v>
      </c>
      <c r="H9" s="9"/>
      <c r="I9" s="5"/>
      <c r="J9" s="5"/>
      <c r="K9" s="5"/>
      <c r="L9" s="5"/>
      <c r="M9" s="5" t="s">
        <v>15</v>
      </c>
    </row>
    <row r="10" spans="1:15" x14ac:dyDescent="0.2">
      <c r="B10" s="3">
        <f>B9/B8</f>
        <v>-1.0057909509646886E-3</v>
      </c>
      <c r="C10" s="4">
        <f>C9/D7</f>
        <v>4.6545762055739903E-2</v>
      </c>
      <c r="E10" s="20"/>
      <c r="H10" s="6"/>
      <c r="I10" s="7"/>
      <c r="J10" s="7"/>
      <c r="K10" s="7"/>
      <c r="L10" s="7"/>
      <c r="M10" s="8"/>
    </row>
    <row r="11" spans="1:15" x14ac:dyDescent="0.2">
      <c r="H11" s="6"/>
      <c r="I11" s="7"/>
      <c r="J11" s="7"/>
      <c r="K11" s="7"/>
      <c r="L11" s="7"/>
      <c r="M11" s="8"/>
    </row>
    <row r="12" spans="1:15" x14ac:dyDescent="0.2">
      <c r="H12" s="6"/>
      <c r="I12" s="7"/>
      <c r="J12" s="7"/>
      <c r="K12" s="7"/>
      <c r="L12" s="7"/>
      <c r="M12" s="8"/>
    </row>
    <row r="13" spans="1:15" x14ac:dyDescent="0.2">
      <c r="H13" s="6"/>
      <c r="I13" s="7"/>
      <c r="J13" s="7"/>
      <c r="K13" s="7"/>
      <c r="L13" s="7"/>
      <c r="M13" s="8"/>
    </row>
    <row r="14" spans="1:15" x14ac:dyDescent="0.2">
      <c r="H14" s="6"/>
      <c r="I14" s="7"/>
      <c r="J14" s="7"/>
      <c r="K14" s="7"/>
      <c r="L14" s="7"/>
      <c r="M14" s="8"/>
    </row>
    <row r="15" spans="1:15" x14ac:dyDescent="0.2">
      <c r="H15" s="7"/>
      <c r="I15" s="7"/>
      <c r="J15" s="7"/>
      <c r="K15" s="7"/>
      <c r="L15" s="7"/>
    </row>
    <row r="16" spans="1:15" x14ac:dyDescent="0.2">
      <c r="O16" s="11"/>
    </row>
    <row r="17" spans="1:14" x14ac:dyDescent="0.2">
      <c r="A17" s="13" t="s">
        <v>17</v>
      </c>
      <c r="B17" s="14"/>
      <c r="C17" s="7"/>
      <c r="D17" s="14" t="s">
        <v>20</v>
      </c>
      <c r="E17" s="15"/>
      <c r="G17" s="16" t="s">
        <v>21</v>
      </c>
      <c r="H17" s="16"/>
      <c r="J17" s="16" t="s">
        <v>22</v>
      </c>
      <c r="K17" s="16"/>
      <c r="M17" s="16" t="s">
        <v>16</v>
      </c>
      <c r="N17" s="16"/>
    </row>
    <row r="18" spans="1:14" x14ac:dyDescent="0.2">
      <c r="A18" s="14" t="s">
        <v>18</v>
      </c>
      <c r="B18" s="14" t="s">
        <v>19</v>
      </c>
      <c r="C18" s="7"/>
      <c r="D18" s="14" t="s">
        <v>18</v>
      </c>
      <c r="E18" s="14" t="s">
        <v>19</v>
      </c>
      <c r="G18" s="14" t="s">
        <v>18</v>
      </c>
      <c r="H18" s="14" t="s">
        <v>19</v>
      </c>
      <c r="J18" s="14" t="s">
        <v>18</v>
      </c>
      <c r="K18" s="14" t="s">
        <v>19</v>
      </c>
      <c r="M18" s="16"/>
      <c r="N18" s="16">
        <v>723.16</v>
      </c>
    </row>
    <row r="19" spans="1:14" x14ac:dyDescent="0.2">
      <c r="A19" s="14">
        <v>400000</v>
      </c>
      <c r="B19" s="14">
        <v>399968.98</v>
      </c>
      <c r="C19" s="7"/>
      <c r="D19" s="14">
        <v>250000</v>
      </c>
      <c r="E19" s="15">
        <v>249907.4</v>
      </c>
      <c r="G19" s="16">
        <v>750000</v>
      </c>
      <c r="H19" s="16">
        <v>745553.07</v>
      </c>
      <c r="J19" s="16">
        <v>418000</v>
      </c>
      <c r="K19" s="16">
        <v>418302.59</v>
      </c>
    </row>
    <row r="20" spans="1:14" x14ac:dyDescent="0.2">
      <c r="A20" s="7"/>
      <c r="B20" s="7"/>
      <c r="C20" s="7"/>
      <c r="D20" s="7"/>
      <c r="E20" s="12"/>
    </row>
    <row r="21" spans="1:14" x14ac:dyDescent="0.2">
      <c r="A21" s="7"/>
      <c r="B21" s="7"/>
      <c r="C21" s="7"/>
      <c r="D21" s="7"/>
      <c r="E21" s="12"/>
    </row>
    <row r="22" spans="1:14" x14ac:dyDescent="0.2">
      <c r="A22" s="7"/>
      <c r="B22" s="7"/>
      <c r="C22" s="7"/>
      <c r="D22" s="7"/>
      <c r="E22" s="12"/>
      <c r="F22" s="7"/>
      <c r="G22" s="7"/>
      <c r="H22" s="7"/>
    </row>
    <row r="23" spans="1:14" x14ac:dyDescent="0.2">
      <c r="A23" s="10"/>
      <c r="B23" s="7"/>
      <c r="C23" s="7"/>
      <c r="D23" s="7"/>
      <c r="E23" s="12"/>
      <c r="F23" s="7"/>
      <c r="G23" s="7"/>
      <c r="H23" s="7"/>
    </row>
    <row r="24" spans="1:14" x14ac:dyDescent="0.2">
      <c r="A24" s="7"/>
      <c r="B24" s="7"/>
      <c r="C24" s="7"/>
      <c r="D24" s="7"/>
      <c r="E24" s="12"/>
      <c r="F24" s="7"/>
      <c r="G24" s="7"/>
      <c r="H24" s="7"/>
    </row>
    <row r="25" spans="1:14" x14ac:dyDescent="0.2">
      <c r="A25" s="7"/>
      <c r="B25" s="7"/>
      <c r="C25" s="7"/>
      <c r="D25" s="7"/>
      <c r="E25" s="12"/>
      <c r="F25" s="7"/>
      <c r="G25" s="7"/>
      <c r="H25" s="7"/>
    </row>
    <row r="26" spans="1:14" x14ac:dyDescent="0.2">
      <c r="A26" s="7"/>
      <c r="B26" s="7"/>
      <c r="C26" s="7"/>
      <c r="D26" s="7"/>
      <c r="E26" s="12"/>
      <c r="F26" s="7"/>
      <c r="G26" s="7"/>
      <c r="H26" s="7"/>
    </row>
    <row r="27" spans="1:14" x14ac:dyDescent="0.2">
      <c r="A27" s="7"/>
      <c r="B27" s="7"/>
      <c r="C27" s="7"/>
      <c r="D27" s="7"/>
      <c r="E27" s="15" t="s">
        <v>23</v>
      </c>
      <c r="F27" s="14" t="s">
        <v>24</v>
      </c>
      <c r="G27" s="7"/>
      <c r="H27" s="7"/>
    </row>
    <row r="28" spans="1:14" x14ac:dyDescent="0.2">
      <c r="D28" s="7"/>
      <c r="E28" s="15">
        <f>A19+D19+G19+J19</f>
        <v>1818000</v>
      </c>
      <c r="F28" s="17">
        <f>+B19+E19+H19+K19+N18</f>
        <v>1814455.2</v>
      </c>
      <c r="G28" s="7"/>
      <c r="H28" s="7"/>
    </row>
    <row r="29" spans="1:14" x14ac:dyDescent="0.2">
      <c r="D29" s="7"/>
      <c r="E29" s="14"/>
      <c r="F29" s="14"/>
      <c r="G29" s="7"/>
      <c r="H29" s="7"/>
    </row>
    <row r="30" spans="1:14" x14ac:dyDescent="0.2">
      <c r="D30" s="7"/>
      <c r="E30" s="14"/>
      <c r="F30" s="17"/>
      <c r="G30" s="7"/>
      <c r="H30" s="7"/>
    </row>
    <row r="31" spans="1:14" x14ac:dyDescent="0.2">
      <c r="D31" s="7"/>
      <c r="E31" s="7"/>
      <c r="F31" s="18">
        <f>+F28-E28</f>
        <v>-3544.8000000000466</v>
      </c>
      <c r="G31" s="7"/>
      <c r="H31" s="7"/>
    </row>
    <row r="32" spans="1:14" x14ac:dyDescent="0.2">
      <c r="F32" s="3">
        <f>F31/F28</f>
        <v>-1.953644267436334E-3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2018-07-29T17:39:51Z</dcterms:created>
  <dcterms:modified xsi:type="dcterms:W3CDTF">2018-08-03T01:39:43Z</dcterms:modified>
</cp:coreProperties>
</file>