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umno\Desktop\"/>
    </mc:Choice>
  </mc:AlternateContent>
  <bookViews>
    <workbookView xWindow="0" yWindow="0" windowWidth="20490" windowHeight="7620" activeTab="2"/>
  </bookViews>
  <sheets>
    <sheet name="ESTUDIANTES" sheetId="1" r:id="rId1"/>
    <sheet name="PROFESORES" sheetId="2" r:id="rId2"/>
    <sheet name="ADMINISTRADORES" sheetId="3" r:id="rId3"/>
  </sheets>
  <definedNames>
    <definedName name="_42431" localSheetId="0">ESTUDIANTES!$A$2:$A$305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3" l="1"/>
  <c r="I2" i="3"/>
  <c r="G2" i="3"/>
  <c r="G3" i="3"/>
  <c r="I22" i="3"/>
  <c r="H22" i="3"/>
  <c r="G22" i="3"/>
  <c r="F22" i="3"/>
  <c r="I21" i="3"/>
  <c r="H21" i="3"/>
  <c r="G21" i="3"/>
  <c r="F21" i="3"/>
  <c r="I20" i="3"/>
  <c r="H20" i="3"/>
  <c r="G20" i="3"/>
  <c r="F20" i="3"/>
  <c r="I19" i="3"/>
  <c r="H19" i="3"/>
  <c r="G19" i="3"/>
  <c r="F19" i="3"/>
  <c r="I18" i="3"/>
  <c r="H18" i="3"/>
  <c r="G18" i="3"/>
  <c r="F18" i="3"/>
  <c r="I17" i="3"/>
  <c r="H17" i="3"/>
  <c r="G17" i="3"/>
  <c r="F17" i="3"/>
  <c r="I16" i="3"/>
  <c r="H16" i="3"/>
  <c r="G16" i="3"/>
  <c r="F16" i="3"/>
  <c r="I15" i="3"/>
  <c r="H15" i="3"/>
  <c r="G15" i="3"/>
  <c r="F15" i="3"/>
  <c r="I14" i="3"/>
  <c r="H14" i="3"/>
  <c r="G14" i="3"/>
  <c r="F14" i="3"/>
  <c r="I13" i="3"/>
  <c r="H13" i="3"/>
  <c r="G13" i="3"/>
  <c r="F13" i="3"/>
  <c r="I12" i="3"/>
  <c r="H12" i="3"/>
  <c r="G12" i="3"/>
  <c r="F12" i="3"/>
  <c r="I11" i="3"/>
  <c r="H11" i="3"/>
  <c r="G11" i="3"/>
  <c r="F11" i="3"/>
  <c r="I10" i="3"/>
  <c r="H10" i="3"/>
  <c r="G10" i="3"/>
  <c r="F10" i="3"/>
  <c r="I9" i="3"/>
  <c r="H9" i="3"/>
  <c r="G9" i="3"/>
  <c r="F9" i="3"/>
  <c r="I8" i="3"/>
  <c r="H8" i="3"/>
  <c r="G8" i="3"/>
  <c r="F8" i="3"/>
  <c r="I7" i="3"/>
  <c r="H7" i="3"/>
  <c r="G7" i="3"/>
  <c r="F7" i="3"/>
  <c r="I6" i="3"/>
  <c r="H6" i="3"/>
  <c r="G6" i="3"/>
  <c r="F6" i="3"/>
  <c r="I5" i="3"/>
  <c r="H5" i="3"/>
  <c r="G5" i="3"/>
  <c r="F5" i="3"/>
  <c r="I4" i="3"/>
  <c r="H4" i="3"/>
  <c r="G4" i="3"/>
  <c r="F4" i="3"/>
  <c r="I3" i="3"/>
  <c r="H3" i="3"/>
  <c r="F3" i="3"/>
  <c r="F2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" i="3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" i="2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2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3" i="1"/>
  <c r="M2" i="1"/>
  <c r="L101" i="1"/>
  <c r="K101" i="1"/>
  <c r="J101" i="1"/>
  <c r="I101" i="1"/>
  <c r="H101" i="1"/>
  <c r="L100" i="1"/>
  <c r="K100" i="1"/>
  <c r="J100" i="1"/>
  <c r="I100" i="1"/>
  <c r="H100" i="1"/>
  <c r="L99" i="1"/>
  <c r="K99" i="1"/>
  <c r="J99" i="1"/>
  <c r="I99" i="1"/>
  <c r="H99" i="1"/>
  <c r="L98" i="1"/>
  <c r="K98" i="1"/>
  <c r="J98" i="1"/>
  <c r="I98" i="1"/>
  <c r="H98" i="1"/>
  <c r="L97" i="1"/>
  <c r="K97" i="1"/>
  <c r="J97" i="1"/>
  <c r="I97" i="1"/>
  <c r="H97" i="1"/>
  <c r="L96" i="1"/>
  <c r="K96" i="1"/>
  <c r="J96" i="1"/>
  <c r="I96" i="1"/>
  <c r="H96" i="1"/>
  <c r="L95" i="1"/>
  <c r="K95" i="1"/>
  <c r="J95" i="1"/>
  <c r="I95" i="1"/>
  <c r="H95" i="1"/>
  <c r="L94" i="1"/>
  <c r="K94" i="1"/>
  <c r="J94" i="1"/>
  <c r="I94" i="1"/>
  <c r="H94" i="1"/>
  <c r="L93" i="1"/>
  <c r="K93" i="1"/>
  <c r="J93" i="1"/>
  <c r="I93" i="1"/>
  <c r="H93" i="1"/>
  <c r="L92" i="1"/>
  <c r="K92" i="1"/>
  <c r="J92" i="1"/>
  <c r="I92" i="1"/>
  <c r="H92" i="1"/>
  <c r="L91" i="1"/>
  <c r="K91" i="1"/>
  <c r="J91" i="1"/>
  <c r="I91" i="1"/>
  <c r="H91" i="1"/>
  <c r="L90" i="1"/>
  <c r="K90" i="1"/>
  <c r="J90" i="1"/>
  <c r="I90" i="1"/>
  <c r="H90" i="1"/>
  <c r="L89" i="1"/>
  <c r="K89" i="1"/>
  <c r="J89" i="1"/>
  <c r="I89" i="1"/>
  <c r="H89" i="1"/>
  <c r="L88" i="1"/>
  <c r="K88" i="1"/>
  <c r="J88" i="1"/>
  <c r="I88" i="1"/>
  <c r="H88" i="1"/>
  <c r="L87" i="1"/>
  <c r="K87" i="1"/>
  <c r="J87" i="1"/>
  <c r="I87" i="1"/>
  <c r="H87" i="1"/>
  <c r="L86" i="1"/>
  <c r="K86" i="1"/>
  <c r="J86" i="1"/>
  <c r="I86" i="1"/>
  <c r="H86" i="1"/>
  <c r="L85" i="1"/>
  <c r="K85" i="1"/>
  <c r="J85" i="1"/>
  <c r="I85" i="1"/>
  <c r="H85" i="1"/>
  <c r="L84" i="1"/>
  <c r="K84" i="1"/>
  <c r="J84" i="1"/>
  <c r="I84" i="1"/>
  <c r="H84" i="1"/>
  <c r="L83" i="1"/>
  <c r="K83" i="1"/>
  <c r="J83" i="1"/>
  <c r="I83" i="1"/>
  <c r="H83" i="1"/>
  <c r="L82" i="1"/>
  <c r="K82" i="1"/>
  <c r="J82" i="1"/>
  <c r="I82" i="1"/>
  <c r="H82" i="1"/>
  <c r="L81" i="1"/>
  <c r="K81" i="1"/>
  <c r="J81" i="1"/>
  <c r="I81" i="1"/>
  <c r="H81" i="1"/>
  <c r="L80" i="1"/>
  <c r="K80" i="1"/>
  <c r="J80" i="1"/>
  <c r="I80" i="1"/>
  <c r="H80" i="1"/>
  <c r="L79" i="1"/>
  <c r="K79" i="1"/>
  <c r="J79" i="1"/>
  <c r="I79" i="1"/>
  <c r="H79" i="1"/>
  <c r="L78" i="1"/>
  <c r="K78" i="1"/>
  <c r="J78" i="1"/>
  <c r="I78" i="1"/>
  <c r="H78" i="1"/>
  <c r="L77" i="1"/>
  <c r="K77" i="1"/>
  <c r="J77" i="1"/>
  <c r="I77" i="1"/>
  <c r="H77" i="1"/>
  <c r="L76" i="1"/>
  <c r="K76" i="1"/>
  <c r="J76" i="1"/>
  <c r="I76" i="1"/>
  <c r="H76" i="1"/>
  <c r="L75" i="1"/>
  <c r="K75" i="1"/>
  <c r="J75" i="1"/>
  <c r="I75" i="1"/>
  <c r="H75" i="1"/>
  <c r="L74" i="1"/>
  <c r="K74" i="1"/>
  <c r="J74" i="1"/>
  <c r="I74" i="1"/>
  <c r="H74" i="1"/>
  <c r="L73" i="1"/>
  <c r="K73" i="1"/>
  <c r="J73" i="1"/>
  <c r="I73" i="1"/>
  <c r="H73" i="1"/>
  <c r="L72" i="1"/>
  <c r="K72" i="1"/>
  <c r="J72" i="1"/>
  <c r="I72" i="1"/>
  <c r="H72" i="1"/>
  <c r="L71" i="1"/>
  <c r="K71" i="1"/>
  <c r="J71" i="1"/>
  <c r="I71" i="1"/>
  <c r="H71" i="1"/>
  <c r="L70" i="1"/>
  <c r="K70" i="1"/>
  <c r="J70" i="1"/>
  <c r="I70" i="1"/>
  <c r="H70" i="1"/>
  <c r="L69" i="1"/>
  <c r="K69" i="1"/>
  <c r="J69" i="1"/>
  <c r="I69" i="1"/>
  <c r="H69" i="1"/>
  <c r="L68" i="1"/>
  <c r="K68" i="1"/>
  <c r="J68" i="1"/>
  <c r="I68" i="1"/>
  <c r="H68" i="1"/>
  <c r="L67" i="1"/>
  <c r="K67" i="1"/>
  <c r="J67" i="1"/>
  <c r="I67" i="1"/>
  <c r="H67" i="1"/>
  <c r="L66" i="1"/>
  <c r="K66" i="1"/>
  <c r="J66" i="1"/>
  <c r="I66" i="1"/>
  <c r="H66" i="1"/>
  <c r="L65" i="1"/>
  <c r="K65" i="1"/>
  <c r="J65" i="1"/>
  <c r="I65" i="1"/>
  <c r="H65" i="1"/>
  <c r="L64" i="1"/>
  <c r="K64" i="1"/>
  <c r="J64" i="1"/>
  <c r="I64" i="1"/>
  <c r="H64" i="1"/>
  <c r="L63" i="1"/>
  <c r="K63" i="1"/>
  <c r="J63" i="1"/>
  <c r="I63" i="1"/>
  <c r="H63" i="1"/>
  <c r="L62" i="1"/>
  <c r="K62" i="1"/>
  <c r="J62" i="1"/>
  <c r="I62" i="1"/>
  <c r="H62" i="1"/>
  <c r="L61" i="1"/>
  <c r="K61" i="1"/>
  <c r="J61" i="1"/>
  <c r="I61" i="1"/>
  <c r="H61" i="1"/>
  <c r="L60" i="1"/>
  <c r="K60" i="1"/>
  <c r="J60" i="1"/>
  <c r="I60" i="1"/>
  <c r="H60" i="1"/>
  <c r="L59" i="1"/>
  <c r="K59" i="1"/>
  <c r="J59" i="1"/>
  <c r="I59" i="1"/>
  <c r="H59" i="1"/>
  <c r="L58" i="1"/>
  <c r="K58" i="1"/>
  <c r="J58" i="1"/>
  <c r="I58" i="1"/>
  <c r="H58" i="1"/>
  <c r="L57" i="1"/>
  <c r="K57" i="1"/>
  <c r="J57" i="1"/>
  <c r="I57" i="1"/>
  <c r="H57" i="1"/>
  <c r="L56" i="1"/>
  <c r="K56" i="1"/>
  <c r="J56" i="1"/>
  <c r="I56" i="1"/>
  <c r="H56" i="1"/>
  <c r="L55" i="1"/>
  <c r="K55" i="1"/>
  <c r="J55" i="1"/>
  <c r="I55" i="1"/>
  <c r="H55" i="1"/>
  <c r="L54" i="1"/>
  <c r="K54" i="1"/>
  <c r="J54" i="1"/>
  <c r="I54" i="1"/>
  <c r="H54" i="1"/>
  <c r="L53" i="1"/>
  <c r="K53" i="1"/>
  <c r="J53" i="1"/>
  <c r="I53" i="1"/>
  <c r="H53" i="1"/>
  <c r="L52" i="1"/>
  <c r="K52" i="1"/>
  <c r="J52" i="1"/>
  <c r="I52" i="1"/>
  <c r="H52" i="1"/>
  <c r="L51" i="1"/>
  <c r="K51" i="1"/>
  <c r="J51" i="1"/>
  <c r="I51" i="1"/>
  <c r="H51" i="1"/>
  <c r="L50" i="1"/>
  <c r="K50" i="1"/>
  <c r="J50" i="1"/>
  <c r="I50" i="1"/>
  <c r="H50" i="1"/>
  <c r="L49" i="1"/>
  <c r="K49" i="1"/>
  <c r="J49" i="1"/>
  <c r="I49" i="1"/>
  <c r="H49" i="1"/>
  <c r="L48" i="1"/>
  <c r="K48" i="1"/>
  <c r="J48" i="1"/>
  <c r="I48" i="1"/>
  <c r="H48" i="1"/>
  <c r="L47" i="1"/>
  <c r="K47" i="1"/>
  <c r="J47" i="1"/>
  <c r="I47" i="1"/>
  <c r="H47" i="1"/>
  <c r="L46" i="1"/>
  <c r="K46" i="1"/>
  <c r="J46" i="1"/>
  <c r="I46" i="1"/>
  <c r="H46" i="1"/>
  <c r="L45" i="1"/>
  <c r="K45" i="1"/>
  <c r="J45" i="1"/>
  <c r="I45" i="1"/>
  <c r="H45" i="1"/>
  <c r="L44" i="1"/>
  <c r="K44" i="1"/>
  <c r="J44" i="1"/>
  <c r="I44" i="1"/>
  <c r="H44" i="1"/>
  <c r="L43" i="1"/>
  <c r="K43" i="1"/>
  <c r="J43" i="1"/>
  <c r="I43" i="1"/>
  <c r="H43" i="1"/>
  <c r="L42" i="1"/>
  <c r="K42" i="1"/>
  <c r="J42" i="1"/>
  <c r="I42" i="1"/>
  <c r="H42" i="1"/>
  <c r="L41" i="1"/>
  <c r="K41" i="1"/>
  <c r="J41" i="1"/>
  <c r="I41" i="1"/>
  <c r="H41" i="1"/>
  <c r="L40" i="1"/>
  <c r="K40" i="1"/>
  <c r="J40" i="1"/>
  <c r="I40" i="1"/>
  <c r="H40" i="1"/>
  <c r="L39" i="1"/>
  <c r="K39" i="1"/>
  <c r="J39" i="1"/>
  <c r="I39" i="1"/>
  <c r="H39" i="1"/>
  <c r="L38" i="1"/>
  <c r="K38" i="1"/>
  <c r="J38" i="1"/>
  <c r="I38" i="1"/>
  <c r="H38" i="1"/>
  <c r="L37" i="1"/>
  <c r="K37" i="1"/>
  <c r="J37" i="1"/>
  <c r="I37" i="1"/>
  <c r="H37" i="1"/>
  <c r="L36" i="1"/>
  <c r="K36" i="1"/>
  <c r="J36" i="1"/>
  <c r="I36" i="1"/>
  <c r="H36" i="1"/>
  <c r="L35" i="1"/>
  <c r="K35" i="1"/>
  <c r="J35" i="1"/>
  <c r="I35" i="1"/>
  <c r="H35" i="1"/>
  <c r="L34" i="1"/>
  <c r="K34" i="1"/>
  <c r="J34" i="1"/>
  <c r="I34" i="1"/>
  <c r="H34" i="1"/>
  <c r="L33" i="1"/>
  <c r="K33" i="1"/>
  <c r="J33" i="1"/>
  <c r="I33" i="1"/>
  <c r="H33" i="1"/>
  <c r="L32" i="1"/>
  <c r="K32" i="1"/>
  <c r="J32" i="1"/>
  <c r="I32" i="1"/>
  <c r="H32" i="1"/>
  <c r="L31" i="1"/>
  <c r="K31" i="1"/>
  <c r="J31" i="1"/>
  <c r="I31" i="1"/>
  <c r="H31" i="1"/>
  <c r="L30" i="1"/>
  <c r="K30" i="1"/>
  <c r="J30" i="1"/>
  <c r="I30" i="1"/>
  <c r="H30" i="1"/>
  <c r="L29" i="1"/>
  <c r="K29" i="1"/>
  <c r="J29" i="1"/>
  <c r="I29" i="1"/>
  <c r="H29" i="1"/>
  <c r="L28" i="1"/>
  <c r="K28" i="1"/>
  <c r="J28" i="1"/>
  <c r="I28" i="1"/>
  <c r="H28" i="1"/>
  <c r="L27" i="1"/>
  <c r="K27" i="1"/>
  <c r="J27" i="1"/>
  <c r="I27" i="1"/>
  <c r="H27" i="1"/>
  <c r="L26" i="1"/>
  <c r="K26" i="1"/>
  <c r="J26" i="1"/>
  <c r="I26" i="1"/>
  <c r="H26" i="1"/>
  <c r="L25" i="1"/>
  <c r="K25" i="1"/>
  <c r="J25" i="1"/>
  <c r="I25" i="1"/>
  <c r="H25" i="1"/>
  <c r="L24" i="1"/>
  <c r="K24" i="1"/>
  <c r="J24" i="1"/>
  <c r="I24" i="1"/>
  <c r="H24" i="1"/>
  <c r="L23" i="1"/>
  <c r="K23" i="1"/>
  <c r="J23" i="1"/>
  <c r="I23" i="1"/>
  <c r="H23" i="1"/>
  <c r="L22" i="1"/>
  <c r="K22" i="1"/>
  <c r="J22" i="1"/>
  <c r="I22" i="1"/>
  <c r="H22" i="1"/>
  <c r="L21" i="1"/>
  <c r="K21" i="1"/>
  <c r="J21" i="1"/>
  <c r="I21" i="1"/>
  <c r="H21" i="1"/>
  <c r="L20" i="1"/>
  <c r="K20" i="1"/>
  <c r="J20" i="1"/>
  <c r="I20" i="1"/>
  <c r="H20" i="1"/>
  <c r="L19" i="1"/>
  <c r="K19" i="1"/>
  <c r="J19" i="1"/>
  <c r="I19" i="1"/>
  <c r="H19" i="1"/>
  <c r="L18" i="1"/>
  <c r="K18" i="1"/>
  <c r="J18" i="1"/>
  <c r="I18" i="1"/>
  <c r="H18" i="1"/>
  <c r="L17" i="1"/>
  <c r="K17" i="1"/>
  <c r="J17" i="1"/>
  <c r="I17" i="1"/>
  <c r="H17" i="1"/>
  <c r="L16" i="1"/>
  <c r="K16" i="1"/>
  <c r="J16" i="1"/>
  <c r="I16" i="1"/>
  <c r="H16" i="1"/>
  <c r="L15" i="1"/>
  <c r="K15" i="1"/>
  <c r="J15" i="1"/>
  <c r="I15" i="1"/>
  <c r="H15" i="1"/>
  <c r="L14" i="1"/>
  <c r="K14" i="1"/>
  <c r="J14" i="1"/>
  <c r="I14" i="1"/>
  <c r="H14" i="1"/>
  <c r="L13" i="1"/>
  <c r="K13" i="1"/>
  <c r="J13" i="1"/>
  <c r="I13" i="1"/>
  <c r="H13" i="1"/>
  <c r="L12" i="1"/>
  <c r="K12" i="1"/>
  <c r="J12" i="1"/>
  <c r="I12" i="1"/>
  <c r="H12" i="1"/>
  <c r="L11" i="1"/>
  <c r="K11" i="1"/>
  <c r="J11" i="1"/>
  <c r="I11" i="1"/>
  <c r="H11" i="1"/>
  <c r="L10" i="1"/>
  <c r="K10" i="1"/>
  <c r="J10" i="1"/>
  <c r="I10" i="1"/>
  <c r="H10" i="1"/>
  <c r="L9" i="1"/>
  <c r="K9" i="1"/>
  <c r="J9" i="1"/>
  <c r="I9" i="1"/>
  <c r="H9" i="1"/>
  <c r="L8" i="1"/>
  <c r="K8" i="1"/>
  <c r="J8" i="1"/>
  <c r="I8" i="1"/>
  <c r="H8" i="1"/>
  <c r="L7" i="1"/>
  <c r="K7" i="1"/>
  <c r="J7" i="1"/>
  <c r="I7" i="1"/>
  <c r="H7" i="1"/>
  <c r="L6" i="1"/>
  <c r="K6" i="1"/>
  <c r="J6" i="1"/>
  <c r="I6" i="1"/>
  <c r="H6" i="1"/>
  <c r="L5" i="1"/>
  <c r="K5" i="1"/>
  <c r="J5" i="1"/>
  <c r="I5" i="1"/>
  <c r="H5" i="1"/>
  <c r="L4" i="1"/>
  <c r="K4" i="1"/>
  <c r="J4" i="1"/>
  <c r="I4" i="1"/>
  <c r="H4" i="1"/>
  <c r="L3" i="1"/>
  <c r="K3" i="1"/>
  <c r="J3" i="1"/>
  <c r="I3" i="1"/>
  <c r="H3" i="1"/>
  <c r="L2" i="1"/>
  <c r="K2" i="1"/>
  <c r="J2" i="1"/>
  <c r="I2" i="1"/>
  <c r="H2" i="1"/>
  <c r="C3" i="1" l="1"/>
  <c r="E3" i="1" s="1"/>
  <c r="C4" i="1"/>
  <c r="E4" i="1" s="1"/>
  <c r="C5" i="1"/>
  <c r="E5" i="1" s="1"/>
  <c r="C6" i="1"/>
  <c r="E6" i="1" s="1"/>
  <c r="C7" i="1"/>
  <c r="E7" i="1" s="1"/>
  <c r="C8" i="1"/>
  <c r="E8" i="1" s="1"/>
  <c r="C9" i="1"/>
  <c r="E9" i="1" s="1"/>
  <c r="C10" i="1"/>
  <c r="E10" i="1" s="1"/>
  <c r="C11" i="1"/>
  <c r="E11" i="1" s="1"/>
  <c r="C12" i="1"/>
  <c r="E12" i="1" s="1"/>
  <c r="C13" i="1"/>
  <c r="E13" i="1" s="1"/>
  <c r="C14" i="1"/>
  <c r="E14" i="1" s="1"/>
  <c r="C15" i="1"/>
  <c r="E15" i="1" s="1"/>
  <c r="C16" i="1"/>
  <c r="E16" i="1" s="1"/>
  <c r="C17" i="1"/>
  <c r="E17" i="1" s="1"/>
  <c r="C18" i="1"/>
  <c r="E18" i="1" s="1"/>
  <c r="C19" i="1"/>
  <c r="E19" i="1" s="1"/>
  <c r="C20" i="1"/>
  <c r="E20" i="1" s="1"/>
  <c r="C21" i="1"/>
  <c r="E21" i="1" s="1"/>
  <c r="C22" i="1"/>
  <c r="E22" i="1" s="1"/>
  <c r="C23" i="1"/>
  <c r="E23" i="1" s="1"/>
  <c r="C24" i="1"/>
  <c r="E24" i="1" s="1"/>
  <c r="C25" i="1"/>
  <c r="E25" i="1" s="1"/>
  <c r="C26" i="1"/>
  <c r="E26" i="1" s="1"/>
  <c r="C27" i="1"/>
  <c r="E27" i="1" s="1"/>
  <c r="C28" i="1"/>
  <c r="E28" i="1" s="1"/>
  <c r="C29" i="1"/>
  <c r="E29" i="1" s="1"/>
  <c r="C30" i="1"/>
  <c r="E30" i="1" s="1"/>
  <c r="C31" i="1"/>
  <c r="E31" i="1" s="1"/>
  <c r="C32" i="1"/>
  <c r="E32" i="1" s="1"/>
  <c r="C33" i="1"/>
  <c r="E33" i="1" s="1"/>
  <c r="C34" i="1"/>
  <c r="E34" i="1" s="1"/>
  <c r="C35" i="1"/>
  <c r="E35" i="1" s="1"/>
  <c r="C36" i="1"/>
  <c r="E36" i="1" s="1"/>
  <c r="C37" i="1"/>
  <c r="E37" i="1" s="1"/>
  <c r="C38" i="1"/>
  <c r="E38" i="1" s="1"/>
  <c r="C39" i="1"/>
  <c r="E39" i="1" s="1"/>
  <c r="C40" i="1"/>
  <c r="E40" i="1" s="1"/>
  <c r="C41" i="1"/>
  <c r="E41" i="1" s="1"/>
  <c r="C42" i="1"/>
  <c r="E42" i="1" s="1"/>
  <c r="C43" i="1"/>
  <c r="E43" i="1" s="1"/>
  <c r="C44" i="1"/>
  <c r="E44" i="1" s="1"/>
  <c r="C45" i="1"/>
  <c r="E45" i="1" s="1"/>
  <c r="C46" i="1"/>
  <c r="E46" i="1" s="1"/>
  <c r="C47" i="1"/>
  <c r="E47" i="1" s="1"/>
  <c r="C48" i="1"/>
  <c r="E48" i="1" s="1"/>
  <c r="C49" i="1"/>
  <c r="E49" i="1" s="1"/>
  <c r="C50" i="1"/>
  <c r="E50" i="1" s="1"/>
  <c r="C51" i="1"/>
  <c r="E51" i="1" s="1"/>
  <c r="C52" i="1"/>
  <c r="E52" i="1" s="1"/>
  <c r="C53" i="1"/>
  <c r="E53" i="1" s="1"/>
  <c r="C54" i="1"/>
  <c r="E54" i="1" s="1"/>
  <c r="C55" i="1"/>
  <c r="E55" i="1" s="1"/>
  <c r="C56" i="1"/>
  <c r="E56" i="1" s="1"/>
  <c r="C57" i="1"/>
  <c r="E57" i="1" s="1"/>
  <c r="C58" i="1"/>
  <c r="E58" i="1" s="1"/>
  <c r="C59" i="1"/>
  <c r="E59" i="1" s="1"/>
  <c r="C60" i="1"/>
  <c r="E60" i="1" s="1"/>
  <c r="C61" i="1"/>
  <c r="E61" i="1" s="1"/>
  <c r="C62" i="1"/>
  <c r="E62" i="1" s="1"/>
  <c r="C63" i="1"/>
  <c r="E63" i="1" s="1"/>
  <c r="C64" i="1"/>
  <c r="E64" i="1" s="1"/>
  <c r="C65" i="1"/>
  <c r="E65" i="1" s="1"/>
  <c r="C66" i="1"/>
  <c r="E66" i="1" s="1"/>
  <c r="C67" i="1"/>
  <c r="E67" i="1" s="1"/>
  <c r="C68" i="1"/>
  <c r="E68" i="1" s="1"/>
  <c r="C69" i="1"/>
  <c r="E69" i="1" s="1"/>
  <c r="C70" i="1"/>
  <c r="E70" i="1" s="1"/>
  <c r="C71" i="1"/>
  <c r="E71" i="1" s="1"/>
  <c r="C72" i="1"/>
  <c r="E72" i="1" s="1"/>
  <c r="C73" i="1"/>
  <c r="E73" i="1" s="1"/>
  <c r="C74" i="1"/>
  <c r="E74" i="1" s="1"/>
  <c r="C75" i="1"/>
  <c r="E75" i="1" s="1"/>
  <c r="C76" i="1"/>
  <c r="E76" i="1" s="1"/>
  <c r="C77" i="1"/>
  <c r="E77" i="1" s="1"/>
  <c r="C78" i="1"/>
  <c r="E78" i="1" s="1"/>
  <c r="C79" i="1"/>
  <c r="E79" i="1" s="1"/>
  <c r="C80" i="1"/>
  <c r="E80" i="1" s="1"/>
  <c r="C81" i="1"/>
  <c r="E81" i="1" s="1"/>
  <c r="C82" i="1"/>
  <c r="E82" i="1" s="1"/>
  <c r="C83" i="1"/>
  <c r="E83" i="1" s="1"/>
  <c r="C84" i="1"/>
  <c r="E84" i="1" s="1"/>
  <c r="C85" i="1"/>
  <c r="E85" i="1" s="1"/>
  <c r="C86" i="1"/>
  <c r="E86" i="1" s="1"/>
  <c r="C87" i="1"/>
  <c r="E87" i="1" s="1"/>
  <c r="C88" i="1"/>
  <c r="E88" i="1" s="1"/>
  <c r="C89" i="1"/>
  <c r="E89" i="1" s="1"/>
  <c r="C90" i="1"/>
  <c r="E90" i="1" s="1"/>
  <c r="C91" i="1"/>
  <c r="E91" i="1" s="1"/>
  <c r="C92" i="1"/>
  <c r="E92" i="1" s="1"/>
  <c r="C93" i="1"/>
  <c r="E93" i="1" s="1"/>
  <c r="C94" i="1"/>
  <c r="E94" i="1" s="1"/>
  <c r="C95" i="1"/>
  <c r="E95" i="1" s="1"/>
  <c r="C96" i="1"/>
  <c r="E96" i="1" s="1"/>
  <c r="C97" i="1"/>
  <c r="E97" i="1" s="1"/>
  <c r="C98" i="1"/>
  <c r="E98" i="1" s="1"/>
  <c r="C99" i="1"/>
  <c r="E99" i="1" s="1"/>
  <c r="C100" i="1"/>
  <c r="E100" i="1" s="1"/>
  <c r="C101" i="1"/>
  <c r="E101" i="1" s="1"/>
  <c r="C2" i="1"/>
  <c r="E2" i="1" s="1"/>
</calcChain>
</file>

<file path=xl/connections.xml><?xml version="1.0" encoding="utf-8"?>
<connections xmlns="http://schemas.openxmlformats.org/spreadsheetml/2006/main">
  <connection id="1" name="Conexión" type="4" refreshedVersion="6" background="1" saveData="1">
    <webPr sourceData="1" parsePre="1" consecutive="1" xl2000="1" url="https://serpadres.com/bebe/nombres-para-nino-populares-2016/42431"/>
  </connection>
</connections>
</file>

<file path=xl/sharedStrings.xml><?xml version="1.0" encoding="utf-8"?>
<sst xmlns="http://schemas.openxmlformats.org/spreadsheetml/2006/main" count="757" uniqueCount="273">
  <si>
    <t>Nombres</t>
  </si>
  <si>
    <t>Apellidos</t>
  </si>
  <si>
    <t>Edad</t>
  </si>
  <si>
    <t>Sexo</t>
  </si>
  <si>
    <t>Año nacimiento</t>
  </si>
  <si>
    <t>Nota matematica</t>
  </si>
  <si>
    <t>Nota Sociales</t>
  </si>
  <si>
    <t>Nota Artistica</t>
  </si>
  <si>
    <t>Barrio</t>
  </si>
  <si>
    <t>Estrato</t>
  </si>
  <si>
    <t>Josué</t>
  </si>
  <si>
    <t xml:space="preserve">Diego </t>
  </si>
  <si>
    <t>Patricio</t>
  </si>
  <si>
    <t>Franco</t>
  </si>
  <si>
    <t>Valentino</t>
  </si>
  <si>
    <t>Roberto</t>
  </si>
  <si>
    <t>Facundo</t>
  </si>
  <si>
    <t>Gonzalo</t>
  </si>
  <si>
    <t>Juan Andrés</t>
  </si>
  <si>
    <t>Luca</t>
  </si>
  <si>
    <t>Santiago</t>
  </si>
  <si>
    <t>Sebastián</t>
  </si>
  <si>
    <t>Diego</t>
  </si>
  <si>
    <t>Nicolás</t>
  </si>
  <si>
    <t>Samuel</t>
  </si>
  <si>
    <t>Alejandro</t>
  </si>
  <si>
    <t>Daniel</t>
  </si>
  <si>
    <t>Mateo</t>
  </si>
  <si>
    <t>Iker</t>
  </si>
  <si>
    <t>Cristóbal</t>
  </si>
  <si>
    <t>César</t>
  </si>
  <si>
    <t>Mario</t>
  </si>
  <si>
    <t>Luciano</t>
  </si>
  <si>
    <t>Kimberly</t>
  </si>
  <si>
    <t>Marcos</t>
  </si>
  <si>
    <t>Dylan</t>
  </si>
  <si>
    <t>Álvaro</t>
  </si>
  <si>
    <t>Bautista</t>
  </si>
  <si>
    <t>Valentín</t>
  </si>
  <si>
    <t>Ángel</t>
  </si>
  <si>
    <t>Matías</t>
  </si>
  <si>
    <t>Gabriel</t>
  </si>
  <si>
    <t>Tomás</t>
  </si>
  <si>
    <t>David</t>
  </si>
  <si>
    <t>Emiliano</t>
  </si>
  <si>
    <t>Andrés</t>
  </si>
  <si>
    <t>Joaquín</t>
  </si>
  <si>
    <t>Carlos</t>
  </si>
  <si>
    <t>Alexander</t>
  </si>
  <si>
    <t>Adrián</t>
  </si>
  <si>
    <t>Lucas</t>
  </si>
  <si>
    <t>Benjamín</t>
  </si>
  <si>
    <t>Leonardo</t>
  </si>
  <si>
    <t>Rodrigo</t>
  </si>
  <si>
    <t>Felipe</t>
  </si>
  <si>
    <t>Francisco</t>
  </si>
  <si>
    <t>Pablo</t>
  </si>
  <si>
    <t>Martín</t>
  </si>
  <si>
    <t>Fernando</t>
  </si>
  <si>
    <t>Isaac</t>
  </si>
  <si>
    <t>Manuel</t>
  </si>
  <si>
    <t>Juan Pablo</t>
  </si>
  <si>
    <t>Emmanuel</t>
  </si>
  <si>
    <t>Emilio</t>
  </si>
  <si>
    <t>Vicente</t>
  </si>
  <si>
    <t>Eduardo</t>
  </si>
  <si>
    <t>Juan</t>
  </si>
  <si>
    <t>Javier</t>
  </si>
  <si>
    <t>Jorge</t>
  </si>
  <si>
    <t>Aaron</t>
  </si>
  <si>
    <t>José</t>
  </si>
  <si>
    <t>Erick</t>
  </si>
  <si>
    <t>Luis</t>
  </si>
  <si>
    <t>Cristian</t>
  </si>
  <si>
    <t>Ignacio</t>
  </si>
  <si>
    <t>Christopher</t>
  </si>
  <si>
    <t>Jesús</t>
  </si>
  <si>
    <t>Kevin</t>
  </si>
  <si>
    <t>Juan José</t>
  </si>
  <si>
    <t>Agustín</t>
  </si>
  <si>
    <t>Juan David</t>
  </si>
  <si>
    <t>Simón</t>
  </si>
  <si>
    <t>Joshua</t>
  </si>
  <si>
    <t>Maximiliano</t>
  </si>
  <si>
    <t>Miguel Ángel</t>
  </si>
  <si>
    <t>Juan Sebastián</t>
  </si>
  <si>
    <t>Bruno</t>
  </si>
  <si>
    <t>Iván</t>
  </si>
  <si>
    <t>Gael</t>
  </si>
  <si>
    <t>Miguel</t>
  </si>
  <si>
    <t>Thiago</t>
  </si>
  <si>
    <t>Jerónimo</t>
  </si>
  <si>
    <t>Hugo</t>
  </si>
  <si>
    <t>Ricardo</t>
  </si>
  <si>
    <t>Antonio</t>
  </si>
  <si>
    <t>Ian</t>
  </si>
  <si>
    <t>Anthony</t>
  </si>
  <si>
    <t>Pedro</t>
  </si>
  <si>
    <t>Rafael</t>
  </si>
  <si>
    <t>Jonathan</t>
  </si>
  <si>
    <t>Esteban</t>
  </si>
  <si>
    <t>Juan Manuel</t>
  </si>
  <si>
    <t>Julián</t>
  </si>
  <si>
    <t>Mauricio</t>
  </si>
  <si>
    <t>Oscar</t>
  </si>
  <si>
    <t>Santino</t>
  </si>
  <si>
    <t>Axel</t>
  </si>
  <si>
    <t>Sergio</t>
  </si>
  <si>
    <t>Guillermo</t>
  </si>
  <si>
    <t>Matthew</t>
  </si>
  <si>
    <t>García</t>
  </si>
  <si>
    <t>González</t>
  </si>
  <si>
    <t>Rodríguez</t>
  </si>
  <si>
    <t>Fernández</t>
  </si>
  <si>
    <t>López</t>
  </si>
  <si>
    <t>Martínez</t>
  </si>
  <si>
    <t>Sánchez</t>
  </si>
  <si>
    <t>Pérez</t>
  </si>
  <si>
    <t>Gómez</t>
  </si>
  <si>
    <t>Martin</t>
  </si>
  <si>
    <t>Jiménez</t>
  </si>
  <si>
    <t>Ruiz</t>
  </si>
  <si>
    <t>Hernández</t>
  </si>
  <si>
    <t>Diaz</t>
  </si>
  <si>
    <t>Moreno</t>
  </si>
  <si>
    <t>Muñoz</t>
  </si>
  <si>
    <t>Álvarez</t>
  </si>
  <si>
    <t>Romero</t>
  </si>
  <si>
    <t>Alonso</t>
  </si>
  <si>
    <t>Gutiérrez</t>
  </si>
  <si>
    <t>Navarro</t>
  </si>
  <si>
    <t>Torres</t>
  </si>
  <si>
    <t>Domínguez</t>
  </si>
  <si>
    <t>Vázquez</t>
  </si>
  <si>
    <t>Ramos</t>
  </si>
  <si>
    <t>Gil</t>
  </si>
  <si>
    <t>Ramírez</t>
  </si>
  <si>
    <t>Serrano</t>
  </si>
  <si>
    <t>Blanco</t>
  </si>
  <si>
    <t>Molina</t>
  </si>
  <si>
    <t>Morales</t>
  </si>
  <si>
    <t>Suarez</t>
  </si>
  <si>
    <t>Ortega</t>
  </si>
  <si>
    <t>Delgado</t>
  </si>
  <si>
    <t>Castro</t>
  </si>
  <si>
    <t>Ortiz</t>
  </si>
  <si>
    <t>Rubio</t>
  </si>
  <si>
    <t>Masculino</t>
  </si>
  <si>
    <t>apellido acudiente</t>
  </si>
  <si>
    <t>NOMBRe ACUDIENTE</t>
  </si>
  <si>
    <t>ANTONIO</t>
  </si>
  <si>
    <t>MANUEL</t>
  </si>
  <si>
    <t>JOSE</t>
  </si>
  <si>
    <t>FRANCISCO</t>
  </si>
  <si>
    <t>DAVID</t>
  </si>
  <si>
    <t>JUAN</t>
  </si>
  <si>
    <t>JAVIER</t>
  </si>
  <si>
    <t>JOSE ANTONIO</t>
  </si>
  <si>
    <t>DANIEL</t>
  </si>
  <si>
    <t>FRANCISCO JAVIER</t>
  </si>
  <si>
    <t>JOSE LUIS</t>
  </si>
  <si>
    <t>CARLOS</t>
  </si>
  <si>
    <t>JESUS</t>
  </si>
  <si>
    <t>ALEJANDRO</t>
  </si>
  <si>
    <t>MIGUEL</t>
  </si>
  <si>
    <t>JOSE MANUEL</t>
  </si>
  <si>
    <t>RAFAEL</t>
  </si>
  <si>
    <t>MIGUEL ANGEL</t>
  </si>
  <si>
    <t>PABLO</t>
  </si>
  <si>
    <t>PEDRO</t>
  </si>
  <si>
    <t>ANGEL</t>
  </si>
  <si>
    <t>SERGIO</t>
  </si>
  <si>
    <t>JOSE MARIA</t>
  </si>
  <si>
    <t>FERNANDO</t>
  </si>
  <si>
    <t>JORGE</t>
  </si>
  <si>
    <t>LUIS</t>
  </si>
  <si>
    <t>ALBERTO</t>
  </si>
  <si>
    <t>ALVARO</t>
  </si>
  <si>
    <t>JUAN CARLOS</t>
  </si>
  <si>
    <t>ADRIAN</t>
  </si>
  <si>
    <t>DIEGO</t>
  </si>
  <si>
    <t>JUAN JOSE</t>
  </si>
  <si>
    <t>RAUL</t>
  </si>
  <si>
    <t>IVAN</t>
  </si>
  <si>
    <t>JUAN ANTONIO</t>
  </si>
  <si>
    <t>RUBEN</t>
  </si>
  <si>
    <t>ENRIQUE</t>
  </si>
  <si>
    <t>OSCAR</t>
  </si>
  <si>
    <t>RAMON</t>
  </si>
  <si>
    <t>ANDRES</t>
  </si>
  <si>
    <t>JUAN MANUEL</t>
  </si>
  <si>
    <t>VICENTE</t>
  </si>
  <si>
    <t>SANTIAGO</t>
  </si>
  <si>
    <t>JOAQUIN</t>
  </si>
  <si>
    <t>MARIO</t>
  </si>
  <si>
    <t>VICTOR</t>
  </si>
  <si>
    <t>EDUARDO</t>
  </si>
  <si>
    <t>ROBERTO</t>
  </si>
  <si>
    <t>JAIME</t>
  </si>
  <si>
    <t>FRANCISCO JOSE</t>
  </si>
  <si>
    <t>MARCOS</t>
  </si>
  <si>
    <t>HUGO</t>
  </si>
  <si>
    <t>IGNACIO</t>
  </si>
  <si>
    <t>JORDI</t>
  </si>
  <si>
    <t>ALFONSO</t>
  </si>
  <si>
    <t>RICARDO</t>
  </si>
  <si>
    <t>SALVADOR</t>
  </si>
  <si>
    <t>GUILLERMO</t>
  </si>
  <si>
    <t>MARC</t>
  </si>
  <si>
    <t>GABRIEL</t>
  </si>
  <si>
    <t>MOHAMED</t>
  </si>
  <si>
    <t>EMILIO</t>
  </si>
  <si>
    <t>GONZALO</t>
  </si>
  <si>
    <t>MARTIN</t>
  </si>
  <si>
    <t>JOSE MIGUEL</t>
  </si>
  <si>
    <t>JULIO</t>
  </si>
  <si>
    <t>JULIAN</t>
  </si>
  <si>
    <t>TOMAS</t>
  </si>
  <si>
    <t>NICOLAS</t>
  </si>
  <si>
    <t>AGUSTIN</t>
  </si>
  <si>
    <t>JOSE RAMON</t>
  </si>
  <si>
    <t>SAMUEL</t>
  </si>
  <si>
    <t>ISMAEL</t>
  </si>
  <si>
    <t>CRISTIAN</t>
  </si>
  <si>
    <t>LUCAS</t>
  </si>
  <si>
    <t>JOAN</t>
  </si>
  <si>
    <t>FELIX</t>
  </si>
  <si>
    <t>AITOR</t>
  </si>
  <si>
    <t>HECTOR</t>
  </si>
  <si>
    <t>IKER</t>
  </si>
  <si>
    <t>ALEX</t>
  </si>
  <si>
    <t>JUAN FRANCISCO</t>
  </si>
  <si>
    <t>JOSE CARLOS</t>
  </si>
  <si>
    <t>JOSEP</t>
  </si>
  <si>
    <t>SEBASTIAN</t>
  </si>
  <si>
    <t>CESAR</t>
  </si>
  <si>
    <t>MARIANO</t>
  </si>
  <si>
    <t>ALFREDO</t>
  </si>
  <si>
    <t>DOMINGO</t>
  </si>
  <si>
    <t>MATEO</t>
  </si>
  <si>
    <t>JOSE ANGEL</t>
  </si>
  <si>
    <t>RODRIGO</t>
  </si>
  <si>
    <t>VICTOR MANUEL</t>
  </si>
  <si>
    <t>FELIPE</t>
  </si>
  <si>
    <t>JOSE IGNACIO</t>
  </si>
  <si>
    <t>LUIS MIGUEL</t>
  </si>
  <si>
    <t>JOSE FRANCISCO</t>
  </si>
  <si>
    <t>XAVIER</t>
  </si>
  <si>
    <t>JUAN LUIS</t>
  </si>
  <si>
    <t>ALBERT</t>
  </si>
  <si>
    <t>tipo direccion</t>
  </si>
  <si>
    <t>numero1</t>
  </si>
  <si>
    <t>numero2</t>
  </si>
  <si>
    <t>villahermosa</t>
  </si>
  <si>
    <t>manrrique</t>
  </si>
  <si>
    <t>boston</t>
  </si>
  <si>
    <t>aranjuez</t>
  </si>
  <si>
    <t>nombre</t>
  </si>
  <si>
    <t>apellido</t>
  </si>
  <si>
    <t>materia</t>
  </si>
  <si>
    <t>salario</t>
  </si>
  <si>
    <t>telefono</t>
  </si>
  <si>
    <t>matematicas</t>
  </si>
  <si>
    <t>artistica</t>
  </si>
  <si>
    <t>sociales</t>
  </si>
  <si>
    <t>302 6712271</t>
  </si>
  <si>
    <t>302 6654665</t>
  </si>
  <si>
    <t>cargo</t>
  </si>
  <si>
    <t>celador</t>
  </si>
  <si>
    <t>cordinador</t>
  </si>
  <si>
    <t>cafeteria</t>
  </si>
  <si>
    <t>conserge</t>
  </si>
  <si>
    <t>tipo de direccion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</si>
</sst>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0" borderId="1" xfId="0" applyFont="1" applyBorder="1"/>
    <xf numFmtId="0" fontId="1" fillId="3" borderId="1" xfId="0" applyFont="1" applyFill="1" applyBorder="1" applyAlignment="1">
      <alignment horizontal="left" vertical="top" wrapText="1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4243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5"/>
  <sheetViews>
    <sheetView topLeftCell="E1" workbookViewId="0">
      <selection activeCell="K2" sqref="K2:N22"/>
    </sheetView>
  </sheetViews>
  <sheetFormatPr baseColWidth="10" defaultRowHeight="15" x14ac:dyDescent="0.25"/>
  <cols>
    <col min="1" max="1" width="21.28515625" customWidth="1"/>
    <col min="5" max="5" width="15.7109375" customWidth="1"/>
    <col min="6" max="6" width="24" customWidth="1"/>
    <col min="7" max="7" width="21.5703125" customWidth="1"/>
    <col min="8" max="8" width="16.42578125" customWidth="1"/>
    <col min="9" max="9" width="12.5703125" customWidth="1"/>
    <col min="10" max="10" width="12.85546875" customWidth="1"/>
    <col min="11" max="14" width="11.42578125" customWidth="1"/>
    <col min="15" max="15" width="13.85546875" customWidth="1"/>
    <col min="16" max="16" width="11.42578125" customWidth="1"/>
  </cols>
  <sheetData>
    <row r="1" spans="1:1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149</v>
      </c>
      <c r="G1" s="1" t="s">
        <v>148</v>
      </c>
      <c r="H1" s="1" t="s">
        <v>5</v>
      </c>
      <c r="I1" s="1" t="s">
        <v>6</v>
      </c>
      <c r="J1" s="1" t="s">
        <v>7</v>
      </c>
      <c r="K1" s="1" t="s">
        <v>250</v>
      </c>
      <c r="L1" s="1" t="s">
        <v>251</v>
      </c>
      <c r="M1" s="1" t="s">
        <v>252</v>
      </c>
      <c r="N1" s="1"/>
      <c r="O1" s="1" t="s">
        <v>8</v>
      </c>
      <c r="P1" s="1" t="s">
        <v>9</v>
      </c>
    </row>
    <row r="2" spans="1:16" x14ac:dyDescent="0.25">
      <c r="A2" s="5" t="s">
        <v>20</v>
      </c>
      <c r="B2" s="5" t="s">
        <v>110</v>
      </c>
      <c r="C2" s="2">
        <f ca="1">RANDBETWEEN(12,17)</f>
        <v>12</v>
      </c>
      <c r="D2" s="2" t="s">
        <v>147</v>
      </c>
      <c r="E2" s="2">
        <f ca="1">(2022-C2)</f>
        <v>2010</v>
      </c>
      <c r="F2" s="2" t="s">
        <v>150</v>
      </c>
      <c r="G2" s="5" t="s">
        <v>110</v>
      </c>
      <c r="H2" s="2">
        <f ca="1">RANDBETWEEN("1,5","5,0")</f>
        <v>2</v>
      </c>
      <c r="I2" s="2">
        <f ca="1">RANDBETWEEN(1,5)</f>
        <v>5</v>
      </c>
      <c r="J2" s="2">
        <f ca="1">RANDBETWEEN(1,5)</f>
        <v>1</v>
      </c>
      <c r="K2" s="2">
        <f ca="1">+RANDBETWEEN(0,1)</f>
        <v>1</v>
      </c>
      <c r="L2" s="2">
        <f ca="1">RANDBETWEEN(1,50)</f>
        <v>8</v>
      </c>
      <c r="M2" s="2">
        <f ca="1">RANDBETWEEN(0,1)</f>
        <v>1</v>
      </c>
      <c r="N2" s="2">
        <f ca="1">RANDBETWEEN(1,50)</f>
        <v>20</v>
      </c>
      <c r="O2" s="2" t="s">
        <v>253</v>
      </c>
      <c r="P2" s="2">
        <f ca="1">RANDBETWEEN(3,6)</f>
        <v>4</v>
      </c>
    </row>
    <row r="3" spans="1:16" x14ac:dyDescent="0.25">
      <c r="A3" s="5" t="s">
        <v>21</v>
      </c>
      <c r="B3" s="5" t="s">
        <v>111</v>
      </c>
      <c r="C3" s="2">
        <f t="shared" ref="C3:C66" ca="1" si="0">RANDBETWEEN(12,17)</f>
        <v>17</v>
      </c>
      <c r="D3" s="2" t="s">
        <v>147</v>
      </c>
      <c r="E3" s="2">
        <f t="shared" ref="E3:E66" ca="1" si="1">(2022-C3)</f>
        <v>2005</v>
      </c>
      <c r="F3" s="2" t="s">
        <v>151</v>
      </c>
      <c r="G3" s="5" t="s">
        <v>111</v>
      </c>
      <c r="H3" s="2">
        <f t="shared" ref="H3:H66" ca="1" si="2">RANDBETWEEN("1,5","5,0")</f>
        <v>5</v>
      </c>
      <c r="I3" s="2">
        <f t="shared" ref="I3:J66" ca="1" si="3">RANDBETWEEN(1,5)</f>
        <v>2</v>
      </c>
      <c r="J3" s="2">
        <f t="shared" ca="1" si="3"/>
        <v>5</v>
      </c>
      <c r="K3" s="2">
        <f t="shared" ref="K3:K66" ca="1" si="4">+RANDBETWEEN(0,1)</f>
        <v>0</v>
      </c>
      <c r="L3" s="2">
        <f t="shared" ref="L3:M66" ca="1" si="5">RANDBETWEEN(1,50)</f>
        <v>24</v>
      </c>
      <c r="M3" s="2">
        <f ca="1">RANDBETWEEN(1,50)</f>
        <v>12</v>
      </c>
      <c r="N3" s="2">
        <f t="shared" ref="N3:N66" ca="1" si="6">RANDBETWEEN(1,50)</f>
        <v>36</v>
      </c>
      <c r="O3" s="2" t="s">
        <v>253</v>
      </c>
      <c r="P3" s="2">
        <f t="shared" ref="P3:P66" ca="1" si="7">RANDBETWEEN(3,6)</f>
        <v>4</v>
      </c>
    </row>
    <row r="4" spans="1:16" x14ac:dyDescent="0.25">
      <c r="A4" s="5" t="s">
        <v>22</v>
      </c>
      <c r="B4" s="5" t="s">
        <v>112</v>
      </c>
      <c r="C4" s="2">
        <f t="shared" ca="1" si="0"/>
        <v>15</v>
      </c>
      <c r="D4" s="2" t="s">
        <v>147</v>
      </c>
      <c r="E4" s="2">
        <f t="shared" ca="1" si="1"/>
        <v>2007</v>
      </c>
      <c r="F4" s="2" t="s">
        <v>152</v>
      </c>
      <c r="G4" s="5" t="s">
        <v>112</v>
      </c>
      <c r="H4" s="2">
        <f t="shared" ca="1" si="2"/>
        <v>5</v>
      </c>
      <c r="I4" s="2">
        <f t="shared" ca="1" si="3"/>
        <v>3</v>
      </c>
      <c r="J4" s="2">
        <f t="shared" ca="1" si="3"/>
        <v>2</v>
      </c>
      <c r="K4" s="2">
        <f t="shared" ca="1" si="4"/>
        <v>1</v>
      </c>
      <c r="L4" s="2">
        <f t="shared" ca="1" si="5"/>
        <v>8</v>
      </c>
      <c r="M4" s="2">
        <f t="shared" ca="1" si="5"/>
        <v>14</v>
      </c>
      <c r="N4" s="2">
        <f t="shared" ca="1" si="6"/>
        <v>44</v>
      </c>
      <c r="O4" s="2" t="s">
        <v>253</v>
      </c>
      <c r="P4" s="2">
        <f t="shared" ca="1" si="7"/>
        <v>4</v>
      </c>
    </row>
    <row r="5" spans="1:16" x14ac:dyDescent="0.25">
      <c r="A5" s="5" t="s">
        <v>23</v>
      </c>
      <c r="B5" s="5" t="s">
        <v>113</v>
      </c>
      <c r="C5" s="2">
        <f t="shared" ca="1" si="0"/>
        <v>15</v>
      </c>
      <c r="D5" s="2" t="s">
        <v>147</v>
      </c>
      <c r="E5" s="2">
        <f t="shared" ca="1" si="1"/>
        <v>2007</v>
      </c>
      <c r="F5" s="2" t="s">
        <v>153</v>
      </c>
      <c r="G5" s="5" t="s">
        <v>113</v>
      </c>
      <c r="H5" s="2">
        <f t="shared" ca="1" si="2"/>
        <v>3</v>
      </c>
      <c r="I5" s="2">
        <f t="shared" ca="1" si="3"/>
        <v>5</v>
      </c>
      <c r="J5" s="2">
        <f t="shared" ca="1" si="3"/>
        <v>5</v>
      </c>
      <c r="K5" s="2">
        <f t="shared" ca="1" si="4"/>
        <v>0</v>
      </c>
      <c r="L5" s="2">
        <f t="shared" ca="1" si="5"/>
        <v>48</v>
      </c>
      <c r="M5" s="2">
        <f t="shared" ca="1" si="5"/>
        <v>23</v>
      </c>
      <c r="N5" s="2">
        <f t="shared" ca="1" si="6"/>
        <v>14</v>
      </c>
      <c r="O5" s="2" t="s">
        <v>253</v>
      </c>
      <c r="P5" s="2">
        <f t="shared" ca="1" si="7"/>
        <v>5</v>
      </c>
    </row>
    <row r="6" spans="1:16" x14ac:dyDescent="0.25">
      <c r="A6" s="5" t="s">
        <v>24</v>
      </c>
      <c r="B6" s="6" t="s">
        <v>114</v>
      </c>
      <c r="C6" s="2">
        <f t="shared" ca="1" si="0"/>
        <v>16</v>
      </c>
      <c r="D6" s="2" t="s">
        <v>147</v>
      </c>
      <c r="E6" s="2">
        <f t="shared" ca="1" si="1"/>
        <v>2006</v>
      </c>
      <c r="F6" s="2" t="s">
        <v>154</v>
      </c>
      <c r="G6" s="6" t="s">
        <v>114</v>
      </c>
      <c r="H6" s="2">
        <f t="shared" ca="1" si="2"/>
        <v>4</v>
      </c>
      <c r="I6" s="2">
        <f t="shared" ca="1" si="3"/>
        <v>2</v>
      </c>
      <c r="J6" s="2">
        <f t="shared" ca="1" si="3"/>
        <v>4</v>
      </c>
      <c r="K6" s="2">
        <f t="shared" ca="1" si="4"/>
        <v>1</v>
      </c>
      <c r="L6" s="2">
        <f t="shared" ca="1" si="5"/>
        <v>42</v>
      </c>
      <c r="M6" s="2">
        <f t="shared" ca="1" si="5"/>
        <v>19</v>
      </c>
      <c r="N6" s="2">
        <f t="shared" ca="1" si="6"/>
        <v>28</v>
      </c>
      <c r="O6" s="2" t="s">
        <v>253</v>
      </c>
      <c r="P6" s="2">
        <f t="shared" ca="1" si="7"/>
        <v>5</v>
      </c>
    </row>
    <row r="7" spans="1:16" x14ac:dyDescent="0.25">
      <c r="A7" s="5" t="s">
        <v>25</v>
      </c>
      <c r="B7" s="5" t="s">
        <v>115</v>
      </c>
      <c r="C7" s="2">
        <f t="shared" ca="1" si="0"/>
        <v>15</v>
      </c>
      <c r="D7" s="2" t="s">
        <v>147</v>
      </c>
      <c r="E7" s="2">
        <f t="shared" ca="1" si="1"/>
        <v>2007</v>
      </c>
      <c r="F7" s="2" t="s">
        <v>155</v>
      </c>
      <c r="G7" s="5" t="s">
        <v>115</v>
      </c>
      <c r="H7" s="2">
        <f t="shared" ca="1" si="2"/>
        <v>2</v>
      </c>
      <c r="I7" s="2">
        <f t="shared" ca="1" si="3"/>
        <v>3</v>
      </c>
      <c r="J7" s="2">
        <f t="shared" ca="1" si="3"/>
        <v>2</v>
      </c>
      <c r="K7" s="2">
        <f t="shared" ca="1" si="4"/>
        <v>0</v>
      </c>
      <c r="L7" s="2">
        <f t="shared" ca="1" si="5"/>
        <v>18</v>
      </c>
      <c r="M7" s="2">
        <f t="shared" ca="1" si="5"/>
        <v>24</v>
      </c>
      <c r="N7" s="2">
        <f t="shared" ca="1" si="6"/>
        <v>10</v>
      </c>
      <c r="O7" s="2" t="s">
        <v>253</v>
      </c>
      <c r="P7" s="2">
        <f t="shared" ca="1" si="7"/>
        <v>3</v>
      </c>
    </row>
    <row r="8" spans="1:16" x14ac:dyDescent="0.25">
      <c r="A8" s="5" t="s">
        <v>26</v>
      </c>
      <c r="B8" s="5" t="s">
        <v>116</v>
      </c>
      <c r="C8" s="2">
        <f t="shared" ca="1" si="0"/>
        <v>12</v>
      </c>
      <c r="D8" s="2" t="s">
        <v>147</v>
      </c>
      <c r="E8" s="2">
        <f t="shared" ca="1" si="1"/>
        <v>2010</v>
      </c>
      <c r="F8" s="2" t="s">
        <v>156</v>
      </c>
      <c r="G8" s="5" t="s">
        <v>116</v>
      </c>
      <c r="H8" s="2">
        <f t="shared" ca="1" si="2"/>
        <v>4</v>
      </c>
      <c r="I8" s="2">
        <f t="shared" ca="1" si="3"/>
        <v>4</v>
      </c>
      <c r="J8" s="2">
        <f t="shared" ca="1" si="3"/>
        <v>4</v>
      </c>
      <c r="K8" s="2">
        <f t="shared" ca="1" si="4"/>
        <v>1</v>
      </c>
      <c r="L8" s="2">
        <f t="shared" ca="1" si="5"/>
        <v>18</v>
      </c>
      <c r="M8" s="2">
        <f t="shared" ca="1" si="5"/>
        <v>10</v>
      </c>
      <c r="N8" s="2">
        <f t="shared" ca="1" si="6"/>
        <v>44</v>
      </c>
      <c r="O8" s="2" t="s">
        <v>253</v>
      </c>
      <c r="P8" s="2">
        <f t="shared" ca="1" si="7"/>
        <v>3</v>
      </c>
    </row>
    <row r="9" spans="1:16" x14ac:dyDescent="0.25">
      <c r="A9" s="5" t="s">
        <v>27</v>
      </c>
      <c r="B9" s="5" t="s">
        <v>117</v>
      </c>
      <c r="C9" s="2">
        <f t="shared" ca="1" si="0"/>
        <v>15</v>
      </c>
      <c r="D9" s="2" t="s">
        <v>147</v>
      </c>
      <c r="E9" s="2">
        <f t="shared" ca="1" si="1"/>
        <v>2007</v>
      </c>
      <c r="F9" s="2" t="s">
        <v>157</v>
      </c>
      <c r="G9" s="5" t="s">
        <v>117</v>
      </c>
      <c r="H9" s="2">
        <f t="shared" ca="1" si="2"/>
        <v>4</v>
      </c>
      <c r="I9" s="2">
        <f t="shared" ca="1" si="3"/>
        <v>2</v>
      </c>
      <c r="J9" s="2">
        <f t="shared" ca="1" si="3"/>
        <v>5</v>
      </c>
      <c r="K9" s="2">
        <f t="shared" ca="1" si="4"/>
        <v>0</v>
      </c>
      <c r="L9" s="2">
        <f t="shared" ca="1" si="5"/>
        <v>28</v>
      </c>
      <c r="M9" s="2">
        <f t="shared" ca="1" si="5"/>
        <v>26</v>
      </c>
      <c r="N9" s="2">
        <f t="shared" ca="1" si="6"/>
        <v>3</v>
      </c>
      <c r="O9" s="2" t="s">
        <v>253</v>
      </c>
      <c r="P9" s="2">
        <f t="shared" ca="1" si="7"/>
        <v>5</v>
      </c>
    </row>
    <row r="10" spans="1:16" x14ac:dyDescent="0.25">
      <c r="A10" s="5" t="s">
        <v>39</v>
      </c>
      <c r="B10" s="6" t="s">
        <v>118</v>
      </c>
      <c r="C10" s="2">
        <f t="shared" ca="1" si="0"/>
        <v>16</v>
      </c>
      <c r="D10" s="2" t="s">
        <v>147</v>
      </c>
      <c r="E10" s="2">
        <f t="shared" ca="1" si="1"/>
        <v>2006</v>
      </c>
      <c r="F10" s="2" t="s">
        <v>158</v>
      </c>
      <c r="G10" s="6" t="s">
        <v>118</v>
      </c>
      <c r="H10" s="2">
        <f t="shared" ca="1" si="2"/>
        <v>3</v>
      </c>
      <c r="I10" s="2">
        <f t="shared" ca="1" si="3"/>
        <v>3</v>
      </c>
      <c r="J10" s="2">
        <f t="shared" ca="1" si="3"/>
        <v>3</v>
      </c>
      <c r="K10" s="2">
        <f t="shared" ca="1" si="4"/>
        <v>0</v>
      </c>
      <c r="L10" s="2">
        <f t="shared" ca="1" si="5"/>
        <v>10</v>
      </c>
      <c r="M10" s="2">
        <f t="shared" ca="1" si="5"/>
        <v>38</v>
      </c>
      <c r="N10" s="2">
        <f t="shared" ca="1" si="6"/>
        <v>11</v>
      </c>
      <c r="O10" s="2" t="s">
        <v>253</v>
      </c>
      <c r="P10" s="2">
        <f t="shared" ca="1" si="7"/>
        <v>3</v>
      </c>
    </row>
    <row r="11" spans="1:16" x14ac:dyDescent="0.25">
      <c r="A11" s="5" t="s">
        <v>40</v>
      </c>
      <c r="B11" s="5" t="s">
        <v>119</v>
      </c>
      <c r="C11" s="2">
        <f t="shared" ca="1" si="0"/>
        <v>15</v>
      </c>
      <c r="D11" s="2" t="s">
        <v>147</v>
      </c>
      <c r="E11" s="2">
        <f t="shared" ca="1" si="1"/>
        <v>2007</v>
      </c>
      <c r="F11" s="2" t="s">
        <v>159</v>
      </c>
      <c r="G11" s="5" t="s">
        <v>119</v>
      </c>
      <c r="H11" s="2">
        <f t="shared" ca="1" si="2"/>
        <v>2</v>
      </c>
      <c r="I11" s="2">
        <f t="shared" ca="1" si="3"/>
        <v>2</v>
      </c>
      <c r="J11" s="2">
        <f t="shared" ca="1" si="3"/>
        <v>2</v>
      </c>
      <c r="K11" s="2">
        <f t="shared" ca="1" si="4"/>
        <v>0</v>
      </c>
      <c r="L11" s="2">
        <f t="shared" ca="1" si="5"/>
        <v>47</v>
      </c>
      <c r="M11" s="2">
        <f t="shared" ca="1" si="5"/>
        <v>35</v>
      </c>
      <c r="N11" s="2">
        <f t="shared" ca="1" si="6"/>
        <v>46</v>
      </c>
      <c r="O11" s="2" t="s">
        <v>253</v>
      </c>
      <c r="P11" s="2">
        <f t="shared" ca="1" si="7"/>
        <v>6</v>
      </c>
    </row>
    <row r="12" spans="1:16" x14ac:dyDescent="0.25">
      <c r="A12" s="5" t="s">
        <v>41</v>
      </c>
      <c r="B12" s="5" t="s">
        <v>120</v>
      </c>
      <c r="C12" s="2">
        <f t="shared" ca="1" si="0"/>
        <v>12</v>
      </c>
      <c r="D12" s="2" t="s">
        <v>147</v>
      </c>
      <c r="E12" s="2">
        <f t="shared" ca="1" si="1"/>
        <v>2010</v>
      </c>
      <c r="F12" s="2" t="s">
        <v>160</v>
      </c>
      <c r="G12" s="5" t="s">
        <v>120</v>
      </c>
      <c r="H12" s="2">
        <f t="shared" ca="1" si="2"/>
        <v>3</v>
      </c>
      <c r="I12" s="2">
        <f t="shared" ca="1" si="3"/>
        <v>5</v>
      </c>
      <c r="J12" s="2">
        <f t="shared" ca="1" si="3"/>
        <v>4</v>
      </c>
      <c r="K12" s="2">
        <f t="shared" ca="1" si="4"/>
        <v>0</v>
      </c>
      <c r="L12" s="2">
        <f t="shared" ca="1" si="5"/>
        <v>4</v>
      </c>
      <c r="M12" s="2">
        <f t="shared" ca="1" si="5"/>
        <v>28</v>
      </c>
      <c r="N12" s="2">
        <f t="shared" ca="1" si="6"/>
        <v>49</v>
      </c>
      <c r="O12" s="2" t="s">
        <v>253</v>
      </c>
      <c r="P12" s="2">
        <f t="shared" ca="1" si="7"/>
        <v>6</v>
      </c>
    </row>
    <row r="13" spans="1:16" x14ac:dyDescent="0.25">
      <c r="A13" s="5" t="s">
        <v>42</v>
      </c>
      <c r="B13" s="6" t="s">
        <v>121</v>
      </c>
      <c r="C13" s="2">
        <f t="shared" ca="1" si="0"/>
        <v>15</v>
      </c>
      <c r="D13" s="2" t="s">
        <v>147</v>
      </c>
      <c r="E13" s="2">
        <f t="shared" ca="1" si="1"/>
        <v>2007</v>
      </c>
      <c r="F13" s="2" t="s">
        <v>161</v>
      </c>
      <c r="G13" s="6" t="s">
        <v>121</v>
      </c>
      <c r="H13" s="2">
        <f t="shared" ca="1" si="2"/>
        <v>5</v>
      </c>
      <c r="I13" s="2">
        <f t="shared" ca="1" si="3"/>
        <v>4</v>
      </c>
      <c r="J13" s="2">
        <f t="shared" ca="1" si="3"/>
        <v>2</v>
      </c>
      <c r="K13" s="2">
        <f t="shared" ca="1" si="4"/>
        <v>0</v>
      </c>
      <c r="L13" s="2">
        <f t="shared" ca="1" si="5"/>
        <v>4</v>
      </c>
      <c r="M13" s="2">
        <f t="shared" ca="1" si="5"/>
        <v>18</v>
      </c>
      <c r="N13" s="2">
        <f t="shared" ca="1" si="6"/>
        <v>28</v>
      </c>
      <c r="O13" s="2" t="s">
        <v>253</v>
      </c>
      <c r="P13" s="2">
        <f t="shared" ca="1" si="7"/>
        <v>5</v>
      </c>
    </row>
    <row r="14" spans="1:16" x14ac:dyDescent="0.25">
      <c r="A14" s="5" t="s">
        <v>43</v>
      </c>
      <c r="B14" s="5" t="s">
        <v>122</v>
      </c>
      <c r="C14" s="2">
        <f t="shared" ca="1" si="0"/>
        <v>17</v>
      </c>
      <c r="D14" s="2" t="s">
        <v>147</v>
      </c>
      <c r="E14" s="2">
        <f t="shared" ca="1" si="1"/>
        <v>2005</v>
      </c>
      <c r="F14" s="2" t="s">
        <v>162</v>
      </c>
      <c r="G14" s="5" t="s">
        <v>122</v>
      </c>
      <c r="H14" s="2">
        <f t="shared" ca="1" si="2"/>
        <v>4</v>
      </c>
      <c r="I14" s="2">
        <f t="shared" ca="1" si="3"/>
        <v>2</v>
      </c>
      <c r="J14" s="2">
        <f t="shared" ca="1" si="3"/>
        <v>5</v>
      </c>
      <c r="K14" s="2">
        <f t="shared" ca="1" si="4"/>
        <v>0</v>
      </c>
      <c r="L14" s="2">
        <f t="shared" ca="1" si="5"/>
        <v>15</v>
      </c>
      <c r="M14" s="2">
        <f t="shared" ca="1" si="5"/>
        <v>29</v>
      </c>
      <c r="N14" s="2">
        <f t="shared" ca="1" si="6"/>
        <v>23</v>
      </c>
      <c r="O14" s="2" t="s">
        <v>253</v>
      </c>
      <c r="P14" s="2">
        <f t="shared" ca="1" si="7"/>
        <v>5</v>
      </c>
    </row>
    <row r="15" spans="1:16" x14ac:dyDescent="0.25">
      <c r="A15" s="5" t="s">
        <v>44</v>
      </c>
      <c r="B15" s="5" t="s">
        <v>123</v>
      </c>
      <c r="C15" s="2">
        <f t="shared" ca="1" si="0"/>
        <v>17</v>
      </c>
      <c r="D15" s="2" t="s">
        <v>147</v>
      </c>
      <c r="E15" s="2">
        <f t="shared" ca="1" si="1"/>
        <v>2005</v>
      </c>
      <c r="F15" s="2" t="s">
        <v>163</v>
      </c>
      <c r="G15" s="5" t="s">
        <v>123</v>
      </c>
      <c r="H15" s="2">
        <f t="shared" ca="1" si="2"/>
        <v>5</v>
      </c>
      <c r="I15" s="2">
        <f t="shared" ca="1" si="3"/>
        <v>3</v>
      </c>
      <c r="J15" s="2">
        <f t="shared" ca="1" si="3"/>
        <v>2</v>
      </c>
      <c r="K15" s="2">
        <f t="shared" ca="1" si="4"/>
        <v>1</v>
      </c>
      <c r="L15" s="2">
        <f t="shared" ca="1" si="5"/>
        <v>14</v>
      </c>
      <c r="M15" s="2">
        <f t="shared" ca="1" si="5"/>
        <v>43</v>
      </c>
      <c r="N15" s="2">
        <f t="shared" ca="1" si="6"/>
        <v>20</v>
      </c>
      <c r="O15" s="2" t="s">
        <v>253</v>
      </c>
      <c r="P15" s="2">
        <f t="shared" ca="1" si="7"/>
        <v>5</v>
      </c>
    </row>
    <row r="16" spans="1:16" x14ac:dyDescent="0.25">
      <c r="A16" s="5" t="s">
        <v>45</v>
      </c>
      <c r="B16" s="5" t="s">
        <v>124</v>
      </c>
      <c r="C16" s="2">
        <f t="shared" ca="1" si="0"/>
        <v>14</v>
      </c>
      <c r="D16" s="2" t="s">
        <v>147</v>
      </c>
      <c r="E16" s="2">
        <f t="shared" ca="1" si="1"/>
        <v>2008</v>
      </c>
      <c r="F16" s="2" t="s">
        <v>164</v>
      </c>
      <c r="G16" s="5" t="s">
        <v>124</v>
      </c>
      <c r="H16" s="2">
        <f t="shared" ca="1" si="2"/>
        <v>3</v>
      </c>
      <c r="I16" s="2">
        <f t="shared" ca="1" si="3"/>
        <v>2</v>
      </c>
      <c r="J16" s="2">
        <f t="shared" ca="1" si="3"/>
        <v>3</v>
      </c>
      <c r="K16" s="2">
        <f t="shared" ca="1" si="4"/>
        <v>0</v>
      </c>
      <c r="L16" s="2">
        <f t="shared" ca="1" si="5"/>
        <v>10</v>
      </c>
      <c r="M16" s="2">
        <f t="shared" ca="1" si="5"/>
        <v>3</v>
      </c>
      <c r="N16" s="2">
        <f t="shared" ca="1" si="6"/>
        <v>28</v>
      </c>
      <c r="O16" s="2" t="s">
        <v>253</v>
      </c>
      <c r="P16" s="2">
        <f t="shared" ca="1" si="7"/>
        <v>3</v>
      </c>
    </row>
    <row r="17" spans="1:16" x14ac:dyDescent="0.25">
      <c r="A17" s="5" t="s">
        <v>46</v>
      </c>
      <c r="B17" s="5" t="s">
        <v>125</v>
      </c>
      <c r="C17" s="2">
        <f t="shared" ca="1" si="0"/>
        <v>13</v>
      </c>
      <c r="D17" s="2" t="s">
        <v>147</v>
      </c>
      <c r="E17" s="2">
        <f t="shared" ca="1" si="1"/>
        <v>2009</v>
      </c>
      <c r="F17" s="2" t="s">
        <v>165</v>
      </c>
      <c r="G17" s="5" t="s">
        <v>125</v>
      </c>
      <c r="H17" s="2">
        <f t="shared" ca="1" si="2"/>
        <v>5</v>
      </c>
      <c r="I17" s="2">
        <f t="shared" ca="1" si="3"/>
        <v>4</v>
      </c>
      <c r="J17" s="2">
        <f t="shared" ca="1" si="3"/>
        <v>1</v>
      </c>
      <c r="K17" s="2">
        <f t="shared" ca="1" si="4"/>
        <v>0</v>
      </c>
      <c r="L17" s="2">
        <f t="shared" ca="1" si="5"/>
        <v>39</v>
      </c>
      <c r="M17" s="2">
        <f t="shared" ca="1" si="5"/>
        <v>17</v>
      </c>
      <c r="N17" s="2">
        <f t="shared" ca="1" si="6"/>
        <v>14</v>
      </c>
      <c r="O17" s="2" t="s">
        <v>253</v>
      </c>
      <c r="P17" s="2">
        <f t="shared" ca="1" si="7"/>
        <v>4</v>
      </c>
    </row>
    <row r="18" spans="1:16" x14ac:dyDescent="0.25">
      <c r="A18" s="5" t="s">
        <v>47</v>
      </c>
      <c r="B18" s="5" t="s">
        <v>126</v>
      </c>
      <c r="C18" s="2">
        <f t="shared" ca="1" si="0"/>
        <v>17</v>
      </c>
      <c r="D18" s="2" t="s">
        <v>147</v>
      </c>
      <c r="E18" s="2">
        <f t="shared" ca="1" si="1"/>
        <v>2005</v>
      </c>
      <c r="F18" s="2" t="s">
        <v>166</v>
      </c>
      <c r="G18" s="5" t="s">
        <v>126</v>
      </c>
      <c r="H18" s="2">
        <f t="shared" ca="1" si="2"/>
        <v>3</v>
      </c>
      <c r="I18" s="2">
        <f t="shared" ca="1" si="3"/>
        <v>1</v>
      </c>
      <c r="J18" s="2">
        <f t="shared" ca="1" si="3"/>
        <v>5</v>
      </c>
      <c r="K18" s="2">
        <f t="shared" ca="1" si="4"/>
        <v>1</v>
      </c>
      <c r="L18" s="2">
        <f t="shared" ca="1" si="5"/>
        <v>9</v>
      </c>
      <c r="M18" s="2">
        <f t="shared" ca="1" si="5"/>
        <v>13</v>
      </c>
      <c r="N18" s="2">
        <f t="shared" ca="1" si="6"/>
        <v>14</v>
      </c>
      <c r="O18" s="2" t="s">
        <v>253</v>
      </c>
      <c r="P18" s="2">
        <f t="shared" ca="1" si="7"/>
        <v>6</v>
      </c>
    </row>
    <row r="19" spans="1:16" x14ac:dyDescent="0.25">
      <c r="A19" s="5" t="s">
        <v>48</v>
      </c>
      <c r="B19" s="5" t="s">
        <v>127</v>
      </c>
      <c r="C19" s="2">
        <f t="shared" ca="1" si="0"/>
        <v>14</v>
      </c>
      <c r="D19" s="2" t="s">
        <v>147</v>
      </c>
      <c r="E19" s="2">
        <f t="shared" ca="1" si="1"/>
        <v>2008</v>
      </c>
      <c r="F19" s="2" t="s">
        <v>167</v>
      </c>
      <c r="G19" s="5" t="s">
        <v>127</v>
      </c>
      <c r="H19" s="2">
        <f t="shared" ca="1" si="2"/>
        <v>5</v>
      </c>
      <c r="I19" s="2">
        <f t="shared" ca="1" si="3"/>
        <v>1</v>
      </c>
      <c r="J19" s="2">
        <f t="shared" ca="1" si="3"/>
        <v>1</v>
      </c>
      <c r="K19" s="2">
        <f t="shared" ca="1" si="4"/>
        <v>1</v>
      </c>
      <c r="L19" s="2">
        <f t="shared" ca="1" si="5"/>
        <v>12</v>
      </c>
      <c r="M19" s="2">
        <f t="shared" ca="1" si="5"/>
        <v>27</v>
      </c>
      <c r="N19" s="2">
        <f t="shared" ca="1" si="6"/>
        <v>7</v>
      </c>
      <c r="O19" s="2" t="s">
        <v>253</v>
      </c>
      <c r="P19" s="2">
        <f t="shared" ca="1" si="7"/>
        <v>3</v>
      </c>
    </row>
    <row r="20" spans="1:16" x14ac:dyDescent="0.25">
      <c r="A20" s="5" t="s">
        <v>49</v>
      </c>
      <c r="B20" s="6" t="s">
        <v>128</v>
      </c>
      <c r="C20" s="2">
        <f t="shared" ca="1" si="0"/>
        <v>12</v>
      </c>
      <c r="D20" s="2" t="s">
        <v>147</v>
      </c>
      <c r="E20" s="2">
        <f t="shared" ca="1" si="1"/>
        <v>2010</v>
      </c>
      <c r="F20" s="2" t="s">
        <v>168</v>
      </c>
      <c r="G20" s="6" t="s">
        <v>128</v>
      </c>
      <c r="H20" s="2">
        <f t="shared" ca="1" si="2"/>
        <v>5</v>
      </c>
      <c r="I20" s="2">
        <f t="shared" ca="1" si="3"/>
        <v>3</v>
      </c>
      <c r="J20" s="2">
        <f t="shared" ca="1" si="3"/>
        <v>5</v>
      </c>
      <c r="K20" s="2">
        <f t="shared" ca="1" si="4"/>
        <v>1</v>
      </c>
      <c r="L20" s="2">
        <f t="shared" ca="1" si="5"/>
        <v>28</v>
      </c>
      <c r="M20" s="2">
        <f t="shared" ca="1" si="5"/>
        <v>5</v>
      </c>
      <c r="N20" s="2">
        <f t="shared" ca="1" si="6"/>
        <v>32</v>
      </c>
      <c r="O20" s="2" t="s">
        <v>253</v>
      </c>
      <c r="P20" s="2">
        <f t="shared" ca="1" si="7"/>
        <v>4</v>
      </c>
    </row>
    <row r="21" spans="1:16" x14ac:dyDescent="0.25">
      <c r="A21" s="5" t="s">
        <v>50</v>
      </c>
      <c r="B21" s="6" t="s">
        <v>129</v>
      </c>
      <c r="C21" s="2">
        <f t="shared" ca="1" si="0"/>
        <v>15</v>
      </c>
      <c r="D21" s="2" t="s">
        <v>147</v>
      </c>
      <c r="E21" s="2">
        <f t="shared" ca="1" si="1"/>
        <v>2007</v>
      </c>
      <c r="F21" s="2" t="s">
        <v>169</v>
      </c>
      <c r="G21" s="6" t="s">
        <v>129</v>
      </c>
      <c r="H21" s="2">
        <f t="shared" ca="1" si="2"/>
        <v>3</v>
      </c>
      <c r="I21" s="2">
        <f t="shared" ca="1" si="3"/>
        <v>3</v>
      </c>
      <c r="J21" s="2">
        <f t="shared" ca="1" si="3"/>
        <v>3</v>
      </c>
      <c r="K21" s="2">
        <f t="shared" ca="1" si="4"/>
        <v>1</v>
      </c>
      <c r="L21" s="2">
        <f t="shared" ca="1" si="5"/>
        <v>25</v>
      </c>
      <c r="M21" s="2">
        <f t="shared" ca="1" si="5"/>
        <v>13</v>
      </c>
      <c r="N21" s="2">
        <f t="shared" ca="1" si="6"/>
        <v>40</v>
      </c>
      <c r="O21" s="2" t="s">
        <v>253</v>
      </c>
      <c r="P21" s="2">
        <f t="shared" ca="1" si="7"/>
        <v>6</v>
      </c>
    </row>
    <row r="22" spans="1:16" x14ac:dyDescent="0.25">
      <c r="A22" s="5" t="s">
        <v>51</v>
      </c>
      <c r="B22" s="5" t="s">
        <v>130</v>
      </c>
      <c r="C22" s="2">
        <f t="shared" ca="1" si="0"/>
        <v>13</v>
      </c>
      <c r="D22" s="2" t="s">
        <v>147</v>
      </c>
      <c r="E22" s="2">
        <f t="shared" ca="1" si="1"/>
        <v>2009</v>
      </c>
      <c r="F22" s="2" t="s">
        <v>170</v>
      </c>
      <c r="G22" s="5" t="s">
        <v>130</v>
      </c>
      <c r="H22" s="2">
        <f t="shared" ca="1" si="2"/>
        <v>3</v>
      </c>
      <c r="I22" s="2">
        <f t="shared" ca="1" si="3"/>
        <v>3</v>
      </c>
      <c r="J22" s="2">
        <f t="shared" ca="1" si="3"/>
        <v>4</v>
      </c>
      <c r="K22" s="2">
        <f t="shared" ca="1" si="4"/>
        <v>0</v>
      </c>
      <c r="L22" s="2">
        <f t="shared" ca="1" si="5"/>
        <v>9</v>
      </c>
      <c r="M22" s="2">
        <f t="shared" ca="1" si="5"/>
        <v>30</v>
      </c>
      <c r="N22" s="2">
        <f t="shared" ca="1" si="6"/>
        <v>28</v>
      </c>
      <c r="O22" s="2" t="s">
        <v>253</v>
      </c>
      <c r="P22" s="2">
        <f t="shared" ca="1" si="7"/>
        <v>3</v>
      </c>
    </row>
    <row r="23" spans="1:16" x14ac:dyDescent="0.25">
      <c r="A23" s="5" t="s">
        <v>52</v>
      </c>
      <c r="B23" s="6" t="s">
        <v>131</v>
      </c>
      <c r="C23" s="2">
        <f t="shared" ca="1" si="0"/>
        <v>16</v>
      </c>
      <c r="D23" s="2" t="s">
        <v>147</v>
      </c>
      <c r="E23" s="2">
        <f t="shared" ca="1" si="1"/>
        <v>2006</v>
      </c>
      <c r="F23" s="2" t="s">
        <v>171</v>
      </c>
      <c r="G23" s="6" t="s">
        <v>131</v>
      </c>
      <c r="H23" s="2">
        <f t="shared" ca="1" si="2"/>
        <v>5</v>
      </c>
      <c r="I23" s="2">
        <f t="shared" ca="1" si="3"/>
        <v>2</v>
      </c>
      <c r="J23" s="2">
        <f t="shared" ca="1" si="3"/>
        <v>3</v>
      </c>
      <c r="K23" s="2">
        <f t="shared" ca="1" si="4"/>
        <v>0</v>
      </c>
      <c r="L23" s="2">
        <f t="shared" ca="1" si="5"/>
        <v>43</v>
      </c>
      <c r="M23" s="2">
        <f t="shared" ca="1" si="5"/>
        <v>21</v>
      </c>
      <c r="N23" s="2">
        <f t="shared" ca="1" si="6"/>
        <v>14</v>
      </c>
      <c r="O23" s="2" t="s">
        <v>253</v>
      </c>
      <c r="P23" s="2">
        <f t="shared" ca="1" si="7"/>
        <v>3</v>
      </c>
    </row>
    <row r="24" spans="1:16" x14ac:dyDescent="0.25">
      <c r="A24" s="5" t="s">
        <v>53</v>
      </c>
      <c r="B24" s="5" t="s">
        <v>132</v>
      </c>
      <c r="C24" s="2">
        <f t="shared" ca="1" si="0"/>
        <v>17</v>
      </c>
      <c r="D24" s="2" t="s">
        <v>147</v>
      </c>
      <c r="E24" s="2">
        <f t="shared" ca="1" si="1"/>
        <v>2005</v>
      </c>
      <c r="F24" s="2" t="s">
        <v>172</v>
      </c>
      <c r="G24" s="5" t="s">
        <v>132</v>
      </c>
      <c r="H24" s="2">
        <f t="shared" ca="1" si="2"/>
        <v>2</v>
      </c>
      <c r="I24" s="2">
        <f t="shared" ca="1" si="3"/>
        <v>2</v>
      </c>
      <c r="J24" s="2">
        <f t="shared" ca="1" si="3"/>
        <v>3</v>
      </c>
      <c r="K24" s="2">
        <f t="shared" ca="1" si="4"/>
        <v>1</v>
      </c>
      <c r="L24" s="2">
        <f t="shared" ca="1" si="5"/>
        <v>42</v>
      </c>
      <c r="M24" s="2">
        <f t="shared" ca="1" si="5"/>
        <v>5</v>
      </c>
      <c r="N24" s="2">
        <f t="shared" ca="1" si="6"/>
        <v>19</v>
      </c>
      <c r="O24" s="2" t="s">
        <v>253</v>
      </c>
      <c r="P24" s="2">
        <f t="shared" ca="1" si="7"/>
        <v>6</v>
      </c>
    </row>
    <row r="25" spans="1:16" x14ac:dyDescent="0.25">
      <c r="A25" s="5" t="s">
        <v>54</v>
      </c>
      <c r="B25" s="5" t="s">
        <v>133</v>
      </c>
      <c r="C25" s="2">
        <f t="shared" ca="1" si="0"/>
        <v>15</v>
      </c>
      <c r="D25" s="2" t="s">
        <v>147</v>
      </c>
      <c r="E25" s="2">
        <f t="shared" ca="1" si="1"/>
        <v>2007</v>
      </c>
      <c r="F25" s="2" t="s">
        <v>173</v>
      </c>
      <c r="G25" s="5" t="s">
        <v>133</v>
      </c>
      <c r="H25" s="2">
        <f t="shared" ca="1" si="2"/>
        <v>3</v>
      </c>
      <c r="I25" s="2">
        <f t="shared" ca="1" si="3"/>
        <v>4</v>
      </c>
      <c r="J25" s="2">
        <f t="shared" ca="1" si="3"/>
        <v>1</v>
      </c>
      <c r="K25" s="2">
        <f t="shared" ca="1" si="4"/>
        <v>0</v>
      </c>
      <c r="L25" s="2">
        <f t="shared" ca="1" si="5"/>
        <v>33</v>
      </c>
      <c r="M25" s="2">
        <f t="shared" ca="1" si="5"/>
        <v>18</v>
      </c>
      <c r="N25" s="2">
        <f t="shared" ca="1" si="6"/>
        <v>45</v>
      </c>
      <c r="O25" s="2" t="s">
        <v>253</v>
      </c>
      <c r="P25" s="2">
        <f t="shared" ca="1" si="7"/>
        <v>4</v>
      </c>
    </row>
    <row r="26" spans="1:16" x14ac:dyDescent="0.25">
      <c r="A26" s="5" t="s">
        <v>55</v>
      </c>
      <c r="B26" s="5" t="s">
        <v>134</v>
      </c>
      <c r="C26" s="2">
        <f t="shared" ca="1" si="0"/>
        <v>14</v>
      </c>
      <c r="D26" s="2" t="s">
        <v>147</v>
      </c>
      <c r="E26" s="2">
        <f t="shared" ca="1" si="1"/>
        <v>2008</v>
      </c>
      <c r="F26" s="2" t="s">
        <v>174</v>
      </c>
      <c r="G26" s="5" t="s">
        <v>134</v>
      </c>
      <c r="H26" s="2">
        <f t="shared" ca="1" si="2"/>
        <v>4</v>
      </c>
      <c r="I26" s="2">
        <f t="shared" ca="1" si="3"/>
        <v>3</v>
      </c>
      <c r="J26" s="2">
        <f t="shared" ca="1" si="3"/>
        <v>3</v>
      </c>
      <c r="K26" s="2">
        <f t="shared" ca="1" si="4"/>
        <v>1</v>
      </c>
      <c r="L26" s="2">
        <f t="shared" ca="1" si="5"/>
        <v>49</v>
      </c>
      <c r="M26" s="2">
        <f t="shared" ca="1" si="5"/>
        <v>34</v>
      </c>
      <c r="N26" s="2">
        <f t="shared" ca="1" si="6"/>
        <v>14</v>
      </c>
      <c r="O26" s="2" t="s">
        <v>253</v>
      </c>
      <c r="P26" s="2">
        <f t="shared" ca="1" si="7"/>
        <v>3</v>
      </c>
    </row>
    <row r="27" spans="1:16" x14ac:dyDescent="0.25">
      <c r="A27" s="5" t="s">
        <v>56</v>
      </c>
      <c r="B27" s="5" t="s">
        <v>135</v>
      </c>
      <c r="C27" s="2">
        <f t="shared" ca="1" si="0"/>
        <v>12</v>
      </c>
      <c r="D27" s="2" t="s">
        <v>147</v>
      </c>
      <c r="E27" s="2">
        <f t="shared" ca="1" si="1"/>
        <v>2010</v>
      </c>
      <c r="F27" s="2" t="s">
        <v>175</v>
      </c>
      <c r="G27" s="5" t="s">
        <v>135</v>
      </c>
      <c r="H27" s="2">
        <f t="shared" ca="1" si="2"/>
        <v>2</v>
      </c>
      <c r="I27" s="2">
        <f t="shared" ca="1" si="3"/>
        <v>4</v>
      </c>
      <c r="J27" s="2">
        <f t="shared" ca="1" si="3"/>
        <v>4</v>
      </c>
      <c r="K27" s="2">
        <f t="shared" ca="1" si="4"/>
        <v>1</v>
      </c>
      <c r="L27" s="2">
        <f t="shared" ca="1" si="5"/>
        <v>49</v>
      </c>
      <c r="M27" s="2">
        <f t="shared" ca="1" si="5"/>
        <v>7</v>
      </c>
      <c r="N27" s="2">
        <f t="shared" ca="1" si="6"/>
        <v>37</v>
      </c>
      <c r="O27" s="2" t="s">
        <v>253</v>
      </c>
      <c r="P27" s="2">
        <f t="shared" ca="1" si="7"/>
        <v>4</v>
      </c>
    </row>
    <row r="28" spans="1:16" x14ac:dyDescent="0.25">
      <c r="A28" s="5" t="s">
        <v>57</v>
      </c>
      <c r="B28" s="5" t="s">
        <v>136</v>
      </c>
      <c r="C28" s="2">
        <f t="shared" ca="1" si="0"/>
        <v>14</v>
      </c>
      <c r="D28" s="2" t="s">
        <v>147</v>
      </c>
      <c r="E28" s="2">
        <f t="shared" ca="1" si="1"/>
        <v>2008</v>
      </c>
      <c r="F28" s="2" t="s">
        <v>176</v>
      </c>
      <c r="G28" s="5" t="s">
        <v>136</v>
      </c>
      <c r="H28" s="2">
        <f t="shared" ca="1" si="2"/>
        <v>3</v>
      </c>
      <c r="I28" s="2">
        <f t="shared" ca="1" si="3"/>
        <v>2</v>
      </c>
      <c r="J28" s="2">
        <f t="shared" ca="1" si="3"/>
        <v>4</v>
      </c>
      <c r="K28" s="2">
        <f t="shared" ca="1" si="4"/>
        <v>1</v>
      </c>
      <c r="L28" s="2">
        <f t="shared" ca="1" si="5"/>
        <v>1</v>
      </c>
      <c r="M28" s="2">
        <f t="shared" ca="1" si="5"/>
        <v>21</v>
      </c>
      <c r="N28" s="2">
        <f t="shared" ca="1" si="6"/>
        <v>2</v>
      </c>
      <c r="O28" s="2" t="s">
        <v>253</v>
      </c>
      <c r="P28" s="2">
        <f t="shared" ca="1" si="7"/>
        <v>5</v>
      </c>
    </row>
    <row r="29" spans="1:16" x14ac:dyDescent="0.25">
      <c r="A29" s="5" t="s">
        <v>58</v>
      </c>
      <c r="B29" s="5" t="s">
        <v>137</v>
      </c>
      <c r="C29" s="2">
        <f t="shared" ca="1" si="0"/>
        <v>16</v>
      </c>
      <c r="D29" s="2" t="s">
        <v>147</v>
      </c>
      <c r="E29" s="2">
        <f t="shared" ca="1" si="1"/>
        <v>2006</v>
      </c>
      <c r="F29" s="2" t="s">
        <v>177</v>
      </c>
      <c r="G29" s="5" t="s">
        <v>137</v>
      </c>
      <c r="H29" s="2">
        <f t="shared" ca="1" si="2"/>
        <v>2</v>
      </c>
      <c r="I29" s="2">
        <f t="shared" ca="1" si="3"/>
        <v>1</v>
      </c>
      <c r="J29" s="2">
        <f t="shared" ca="1" si="3"/>
        <v>2</v>
      </c>
      <c r="K29" s="2">
        <f t="shared" ca="1" si="4"/>
        <v>1</v>
      </c>
      <c r="L29" s="2">
        <f t="shared" ca="1" si="5"/>
        <v>37</v>
      </c>
      <c r="M29" s="2">
        <f t="shared" ca="1" si="5"/>
        <v>32</v>
      </c>
      <c r="N29" s="2">
        <f t="shared" ca="1" si="6"/>
        <v>19</v>
      </c>
      <c r="O29" s="2" t="s">
        <v>253</v>
      </c>
      <c r="P29" s="2">
        <f t="shared" ca="1" si="7"/>
        <v>3</v>
      </c>
    </row>
    <row r="30" spans="1:16" x14ac:dyDescent="0.25">
      <c r="A30" s="5" t="s">
        <v>59</v>
      </c>
      <c r="B30" s="5" t="s">
        <v>138</v>
      </c>
      <c r="C30" s="2">
        <f t="shared" ca="1" si="0"/>
        <v>17</v>
      </c>
      <c r="D30" s="2" t="s">
        <v>147</v>
      </c>
      <c r="E30" s="2">
        <f t="shared" ca="1" si="1"/>
        <v>2005</v>
      </c>
      <c r="F30" s="2" t="s">
        <v>178</v>
      </c>
      <c r="G30" s="5" t="s">
        <v>138</v>
      </c>
      <c r="H30" s="2">
        <f t="shared" ca="1" si="2"/>
        <v>3</v>
      </c>
      <c r="I30" s="2">
        <f t="shared" ca="1" si="3"/>
        <v>2</v>
      </c>
      <c r="J30" s="2">
        <f t="shared" ca="1" si="3"/>
        <v>3</v>
      </c>
      <c r="K30" s="2">
        <f t="shared" ca="1" si="4"/>
        <v>0</v>
      </c>
      <c r="L30" s="2">
        <f t="shared" ca="1" si="5"/>
        <v>35</v>
      </c>
      <c r="M30" s="2">
        <f t="shared" ca="1" si="5"/>
        <v>29</v>
      </c>
      <c r="N30" s="2">
        <f t="shared" ca="1" si="6"/>
        <v>47</v>
      </c>
      <c r="O30" s="2" t="s">
        <v>253</v>
      </c>
      <c r="P30" s="2">
        <f t="shared" ca="1" si="7"/>
        <v>6</v>
      </c>
    </row>
    <row r="31" spans="1:16" x14ac:dyDescent="0.25">
      <c r="A31" s="5" t="s">
        <v>60</v>
      </c>
      <c r="B31" s="5" t="s">
        <v>139</v>
      </c>
      <c r="C31" s="2">
        <f t="shared" ca="1" si="0"/>
        <v>12</v>
      </c>
      <c r="D31" s="2" t="s">
        <v>147</v>
      </c>
      <c r="E31" s="2">
        <f t="shared" ca="1" si="1"/>
        <v>2010</v>
      </c>
      <c r="F31" s="2" t="s">
        <v>179</v>
      </c>
      <c r="G31" s="5" t="s">
        <v>139</v>
      </c>
      <c r="H31" s="2">
        <f t="shared" ca="1" si="2"/>
        <v>4</v>
      </c>
      <c r="I31" s="2">
        <f t="shared" ca="1" si="3"/>
        <v>2</v>
      </c>
      <c r="J31" s="2">
        <f t="shared" ca="1" si="3"/>
        <v>5</v>
      </c>
      <c r="K31" s="2">
        <f t="shared" ca="1" si="4"/>
        <v>1</v>
      </c>
      <c r="L31" s="2">
        <f t="shared" ca="1" si="5"/>
        <v>6</v>
      </c>
      <c r="M31" s="2">
        <f t="shared" ca="1" si="5"/>
        <v>31</v>
      </c>
      <c r="N31" s="2">
        <f t="shared" ca="1" si="6"/>
        <v>6</v>
      </c>
      <c r="O31" s="2" t="s">
        <v>253</v>
      </c>
      <c r="P31" s="2">
        <f t="shared" ca="1" si="7"/>
        <v>6</v>
      </c>
    </row>
    <row r="32" spans="1:16" x14ac:dyDescent="0.25">
      <c r="A32" s="5" t="s">
        <v>61</v>
      </c>
      <c r="B32" s="5" t="s">
        <v>140</v>
      </c>
      <c r="C32" s="2">
        <f t="shared" ca="1" si="0"/>
        <v>17</v>
      </c>
      <c r="D32" s="2" t="s">
        <v>147</v>
      </c>
      <c r="E32" s="2">
        <f t="shared" ca="1" si="1"/>
        <v>2005</v>
      </c>
      <c r="F32" s="2" t="s">
        <v>180</v>
      </c>
      <c r="G32" s="5" t="s">
        <v>140</v>
      </c>
      <c r="H32" s="2">
        <f t="shared" ca="1" si="2"/>
        <v>2</v>
      </c>
      <c r="I32" s="2">
        <f t="shared" ca="1" si="3"/>
        <v>1</v>
      </c>
      <c r="J32" s="2">
        <f t="shared" ca="1" si="3"/>
        <v>2</v>
      </c>
      <c r="K32" s="2">
        <f t="shared" ca="1" si="4"/>
        <v>0</v>
      </c>
      <c r="L32" s="2">
        <f t="shared" ca="1" si="5"/>
        <v>49</v>
      </c>
      <c r="M32" s="2">
        <f t="shared" ca="1" si="5"/>
        <v>38</v>
      </c>
      <c r="N32" s="2">
        <f t="shared" ca="1" si="6"/>
        <v>29</v>
      </c>
      <c r="O32" s="2" t="s">
        <v>254</v>
      </c>
      <c r="P32" s="2">
        <f t="shared" ca="1" si="7"/>
        <v>6</v>
      </c>
    </row>
    <row r="33" spans="1:16" x14ac:dyDescent="0.25">
      <c r="A33" s="5" t="s">
        <v>62</v>
      </c>
      <c r="B33" s="5" t="s">
        <v>141</v>
      </c>
      <c r="C33" s="2">
        <f t="shared" ca="1" si="0"/>
        <v>17</v>
      </c>
      <c r="D33" s="2" t="s">
        <v>147</v>
      </c>
      <c r="E33" s="2">
        <f t="shared" ca="1" si="1"/>
        <v>2005</v>
      </c>
      <c r="F33" s="2" t="s">
        <v>181</v>
      </c>
      <c r="G33" s="5" t="s">
        <v>141</v>
      </c>
      <c r="H33" s="2">
        <f t="shared" ca="1" si="2"/>
        <v>5</v>
      </c>
      <c r="I33" s="2">
        <f t="shared" ca="1" si="3"/>
        <v>5</v>
      </c>
      <c r="J33" s="2">
        <f t="shared" ca="1" si="3"/>
        <v>3</v>
      </c>
      <c r="K33" s="2">
        <f t="shared" ca="1" si="4"/>
        <v>1</v>
      </c>
      <c r="L33" s="2">
        <f t="shared" ca="1" si="5"/>
        <v>7</v>
      </c>
      <c r="M33" s="2">
        <f t="shared" ca="1" si="5"/>
        <v>3</v>
      </c>
      <c r="N33" s="2">
        <f t="shared" ca="1" si="6"/>
        <v>46</v>
      </c>
      <c r="O33" s="2" t="s">
        <v>254</v>
      </c>
      <c r="P33" s="2">
        <f t="shared" ca="1" si="7"/>
        <v>5</v>
      </c>
    </row>
    <row r="34" spans="1:16" x14ac:dyDescent="0.25">
      <c r="A34" s="5" t="s">
        <v>63</v>
      </c>
      <c r="B34" s="5" t="s">
        <v>142</v>
      </c>
      <c r="C34" s="2">
        <f t="shared" ca="1" si="0"/>
        <v>12</v>
      </c>
      <c r="D34" s="2" t="s">
        <v>147</v>
      </c>
      <c r="E34" s="2">
        <f t="shared" ca="1" si="1"/>
        <v>2010</v>
      </c>
      <c r="F34" s="2" t="s">
        <v>182</v>
      </c>
      <c r="G34" s="5" t="s">
        <v>142</v>
      </c>
      <c r="H34" s="2">
        <f t="shared" ca="1" si="2"/>
        <v>2</v>
      </c>
      <c r="I34" s="2">
        <f t="shared" ca="1" si="3"/>
        <v>5</v>
      </c>
      <c r="J34" s="2">
        <f t="shared" ca="1" si="3"/>
        <v>3</v>
      </c>
      <c r="K34" s="2">
        <f t="shared" ca="1" si="4"/>
        <v>0</v>
      </c>
      <c r="L34" s="2">
        <f t="shared" ca="1" si="5"/>
        <v>15</v>
      </c>
      <c r="M34" s="2">
        <f t="shared" ca="1" si="5"/>
        <v>39</v>
      </c>
      <c r="N34" s="2">
        <f t="shared" ca="1" si="6"/>
        <v>10</v>
      </c>
      <c r="O34" s="2" t="s">
        <v>254</v>
      </c>
      <c r="P34" s="2">
        <f t="shared" ca="1" si="7"/>
        <v>3</v>
      </c>
    </row>
    <row r="35" spans="1:16" x14ac:dyDescent="0.25">
      <c r="A35" s="5" t="s">
        <v>64</v>
      </c>
      <c r="B35" s="5" t="s">
        <v>143</v>
      </c>
      <c r="C35" s="2">
        <f t="shared" ca="1" si="0"/>
        <v>12</v>
      </c>
      <c r="D35" s="2" t="s">
        <v>147</v>
      </c>
      <c r="E35" s="2">
        <f t="shared" ca="1" si="1"/>
        <v>2010</v>
      </c>
      <c r="F35" s="2" t="s">
        <v>183</v>
      </c>
      <c r="G35" s="5" t="s">
        <v>143</v>
      </c>
      <c r="H35" s="2">
        <f t="shared" ca="1" si="2"/>
        <v>2</v>
      </c>
      <c r="I35" s="2">
        <f t="shared" ca="1" si="3"/>
        <v>3</v>
      </c>
      <c r="J35" s="2">
        <f t="shared" ca="1" si="3"/>
        <v>5</v>
      </c>
      <c r="K35" s="2">
        <f t="shared" ca="1" si="4"/>
        <v>1</v>
      </c>
      <c r="L35" s="2">
        <f t="shared" ca="1" si="5"/>
        <v>26</v>
      </c>
      <c r="M35" s="2">
        <f t="shared" ca="1" si="5"/>
        <v>24</v>
      </c>
      <c r="N35" s="2">
        <f t="shared" ca="1" si="6"/>
        <v>31</v>
      </c>
      <c r="O35" s="2" t="s">
        <v>254</v>
      </c>
      <c r="P35" s="2">
        <f t="shared" ca="1" si="7"/>
        <v>6</v>
      </c>
    </row>
    <row r="36" spans="1:16" x14ac:dyDescent="0.25">
      <c r="A36" s="5" t="s">
        <v>65</v>
      </c>
      <c r="B36" s="5" t="s">
        <v>144</v>
      </c>
      <c r="C36" s="2">
        <f t="shared" ca="1" si="0"/>
        <v>15</v>
      </c>
      <c r="D36" s="2" t="s">
        <v>147</v>
      </c>
      <c r="E36" s="2">
        <f t="shared" ca="1" si="1"/>
        <v>2007</v>
      </c>
      <c r="F36" s="2" t="s">
        <v>184</v>
      </c>
      <c r="G36" s="5" t="s">
        <v>144</v>
      </c>
      <c r="H36" s="2">
        <f t="shared" ca="1" si="2"/>
        <v>3</v>
      </c>
      <c r="I36" s="2">
        <f t="shared" ca="1" si="3"/>
        <v>2</v>
      </c>
      <c r="J36" s="2">
        <f t="shared" ca="1" si="3"/>
        <v>1</v>
      </c>
      <c r="K36" s="2">
        <f t="shared" ca="1" si="4"/>
        <v>0</v>
      </c>
      <c r="L36" s="2">
        <f t="shared" ca="1" si="5"/>
        <v>3</v>
      </c>
      <c r="M36" s="2">
        <f t="shared" ca="1" si="5"/>
        <v>13</v>
      </c>
      <c r="N36" s="2">
        <f t="shared" ca="1" si="6"/>
        <v>33</v>
      </c>
      <c r="O36" s="2" t="s">
        <v>254</v>
      </c>
      <c r="P36" s="2">
        <f t="shared" ca="1" si="7"/>
        <v>4</v>
      </c>
    </row>
    <row r="37" spans="1:16" x14ac:dyDescent="0.25">
      <c r="A37" s="5" t="s">
        <v>66</v>
      </c>
      <c r="B37" s="5" t="s">
        <v>145</v>
      </c>
      <c r="C37" s="2">
        <f t="shared" ca="1" si="0"/>
        <v>15</v>
      </c>
      <c r="D37" s="2" t="s">
        <v>147</v>
      </c>
      <c r="E37" s="2">
        <f t="shared" ca="1" si="1"/>
        <v>2007</v>
      </c>
      <c r="F37" s="2" t="s">
        <v>185</v>
      </c>
      <c r="G37" s="5" t="s">
        <v>145</v>
      </c>
      <c r="H37" s="2">
        <f t="shared" ca="1" si="2"/>
        <v>5</v>
      </c>
      <c r="I37" s="2">
        <f t="shared" ca="1" si="3"/>
        <v>2</v>
      </c>
      <c r="J37" s="2">
        <f t="shared" ca="1" si="3"/>
        <v>4</v>
      </c>
      <c r="K37" s="2">
        <f t="shared" ca="1" si="4"/>
        <v>0</v>
      </c>
      <c r="L37" s="2">
        <f t="shared" ca="1" si="5"/>
        <v>1</v>
      </c>
      <c r="M37" s="2">
        <f t="shared" ca="1" si="5"/>
        <v>25</v>
      </c>
      <c r="N37" s="2">
        <f t="shared" ca="1" si="6"/>
        <v>39</v>
      </c>
      <c r="O37" s="2" t="s">
        <v>254</v>
      </c>
      <c r="P37" s="2">
        <f t="shared" ca="1" si="7"/>
        <v>5</v>
      </c>
    </row>
    <row r="38" spans="1:16" x14ac:dyDescent="0.25">
      <c r="A38" s="5" t="s">
        <v>67</v>
      </c>
      <c r="B38" s="5" t="s">
        <v>146</v>
      </c>
      <c r="C38" s="2">
        <f t="shared" ca="1" si="0"/>
        <v>14</v>
      </c>
      <c r="D38" s="2" t="s">
        <v>147</v>
      </c>
      <c r="E38" s="2">
        <f t="shared" ca="1" si="1"/>
        <v>2008</v>
      </c>
      <c r="F38" s="2" t="s">
        <v>186</v>
      </c>
      <c r="G38" s="5" t="s">
        <v>146</v>
      </c>
      <c r="H38" s="2">
        <f t="shared" ca="1" si="2"/>
        <v>5</v>
      </c>
      <c r="I38" s="2">
        <f t="shared" ca="1" si="3"/>
        <v>1</v>
      </c>
      <c r="J38" s="2">
        <f t="shared" ca="1" si="3"/>
        <v>2</v>
      </c>
      <c r="K38" s="2">
        <f t="shared" ca="1" si="4"/>
        <v>0</v>
      </c>
      <c r="L38" s="2">
        <f t="shared" ca="1" si="5"/>
        <v>5</v>
      </c>
      <c r="M38" s="2">
        <f t="shared" ca="1" si="5"/>
        <v>29</v>
      </c>
      <c r="N38" s="2">
        <f t="shared" ca="1" si="6"/>
        <v>25</v>
      </c>
      <c r="O38" s="2" t="s">
        <v>254</v>
      </c>
      <c r="P38" s="2">
        <f t="shared" ca="1" si="7"/>
        <v>3</v>
      </c>
    </row>
    <row r="39" spans="1:16" x14ac:dyDescent="0.25">
      <c r="A39" s="5" t="s">
        <v>68</v>
      </c>
      <c r="B39" s="5" t="s">
        <v>110</v>
      </c>
      <c r="C39" s="2">
        <f t="shared" ca="1" si="0"/>
        <v>12</v>
      </c>
      <c r="D39" s="2" t="s">
        <v>147</v>
      </c>
      <c r="E39" s="2">
        <f t="shared" ca="1" si="1"/>
        <v>2010</v>
      </c>
      <c r="F39" s="2" t="s">
        <v>187</v>
      </c>
      <c r="G39" s="5" t="s">
        <v>110</v>
      </c>
      <c r="H39" s="2">
        <f t="shared" ca="1" si="2"/>
        <v>4</v>
      </c>
      <c r="I39" s="2">
        <f t="shared" ca="1" si="3"/>
        <v>4</v>
      </c>
      <c r="J39" s="2">
        <f t="shared" ca="1" si="3"/>
        <v>2</v>
      </c>
      <c r="K39" s="2">
        <f t="shared" ca="1" si="4"/>
        <v>0</v>
      </c>
      <c r="L39" s="2">
        <f t="shared" ca="1" si="5"/>
        <v>31</v>
      </c>
      <c r="M39" s="2">
        <f t="shared" ca="1" si="5"/>
        <v>6</v>
      </c>
      <c r="N39" s="2">
        <f t="shared" ca="1" si="6"/>
        <v>45</v>
      </c>
      <c r="O39" s="2" t="s">
        <v>254</v>
      </c>
      <c r="P39" s="2">
        <f t="shared" ca="1" si="7"/>
        <v>6</v>
      </c>
    </row>
    <row r="40" spans="1:16" x14ac:dyDescent="0.25">
      <c r="A40" s="5" t="s">
        <v>69</v>
      </c>
      <c r="B40" s="5" t="s">
        <v>111</v>
      </c>
      <c r="C40" s="2">
        <f t="shared" ca="1" si="0"/>
        <v>14</v>
      </c>
      <c r="D40" s="2" t="s">
        <v>147</v>
      </c>
      <c r="E40" s="2">
        <f t="shared" ca="1" si="1"/>
        <v>2008</v>
      </c>
      <c r="F40" s="2" t="s">
        <v>188</v>
      </c>
      <c r="G40" s="5" t="s">
        <v>111</v>
      </c>
      <c r="H40" s="2">
        <f t="shared" ca="1" si="2"/>
        <v>3</v>
      </c>
      <c r="I40" s="2">
        <f t="shared" ca="1" si="3"/>
        <v>2</v>
      </c>
      <c r="J40" s="2">
        <f t="shared" ca="1" si="3"/>
        <v>4</v>
      </c>
      <c r="K40" s="2">
        <f t="shared" ca="1" si="4"/>
        <v>1</v>
      </c>
      <c r="L40" s="2">
        <f t="shared" ca="1" si="5"/>
        <v>36</v>
      </c>
      <c r="M40" s="2">
        <f t="shared" ca="1" si="5"/>
        <v>27</v>
      </c>
      <c r="N40" s="2">
        <f t="shared" ca="1" si="6"/>
        <v>12</v>
      </c>
      <c r="O40" s="2" t="s">
        <v>254</v>
      </c>
      <c r="P40" s="2">
        <f t="shared" ca="1" si="7"/>
        <v>4</v>
      </c>
    </row>
    <row r="41" spans="1:16" x14ac:dyDescent="0.25">
      <c r="A41" s="5" t="s">
        <v>70</v>
      </c>
      <c r="B41" s="5" t="s">
        <v>112</v>
      </c>
      <c r="C41" s="2">
        <f t="shared" ca="1" si="0"/>
        <v>14</v>
      </c>
      <c r="D41" s="2" t="s">
        <v>147</v>
      </c>
      <c r="E41" s="2">
        <f t="shared" ca="1" si="1"/>
        <v>2008</v>
      </c>
      <c r="F41" s="2" t="s">
        <v>189</v>
      </c>
      <c r="G41" s="5" t="s">
        <v>112</v>
      </c>
      <c r="H41" s="2">
        <f t="shared" ca="1" si="2"/>
        <v>5</v>
      </c>
      <c r="I41" s="2">
        <f t="shared" ca="1" si="3"/>
        <v>4</v>
      </c>
      <c r="J41" s="2">
        <f t="shared" ca="1" si="3"/>
        <v>4</v>
      </c>
      <c r="K41" s="2">
        <f t="shared" ca="1" si="4"/>
        <v>0</v>
      </c>
      <c r="L41" s="2">
        <f t="shared" ca="1" si="5"/>
        <v>47</v>
      </c>
      <c r="M41" s="2">
        <f t="shared" ca="1" si="5"/>
        <v>28</v>
      </c>
      <c r="N41" s="2">
        <f t="shared" ca="1" si="6"/>
        <v>16</v>
      </c>
      <c r="O41" s="2" t="s">
        <v>254</v>
      </c>
      <c r="P41" s="2">
        <f t="shared" ca="1" si="7"/>
        <v>6</v>
      </c>
    </row>
    <row r="42" spans="1:16" x14ac:dyDescent="0.25">
      <c r="A42" s="5" t="s">
        <v>71</v>
      </c>
      <c r="B42" s="5" t="s">
        <v>113</v>
      </c>
      <c r="C42" s="2">
        <f t="shared" ca="1" si="0"/>
        <v>14</v>
      </c>
      <c r="D42" s="2" t="s">
        <v>147</v>
      </c>
      <c r="E42" s="2">
        <f t="shared" ca="1" si="1"/>
        <v>2008</v>
      </c>
      <c r="F42" s="2" t="s">
        <v>190</v>
      </c>
      <c r="G42" s="5" t="s">
        <v>113</v>
      </c>
      <c r="H42" s="2">
        <f t="shared" ca="1" si="2"/>
        <v>4</v>
      </c>
      <c r="I42" s="2">
        <f t="shared" ca="1" si="3"/>
        <v>2</v>
      </c>
      <c r="J42" s="2">
        <f t="shared" ca="1" si="3"/>
        <v>1</v>
      </c>
      <c r="K42" s="2">
        <f t="shared" ca="1" si="4"/>
        <v>0</v>
      </c>
      <c r="L42" s="2">
        <f t="shared" ca="1" si="5"/>
        <v>40</v>
      </c>
      <c r="M42" s="2">
        <f t="shared" ca="1" si="5"/>
        <v>9</v>
      </c>
      <c r="N42" s="2">
        <f t="shared" ca="1" si="6"/>
        <v>45</v>
      </c>
      <c r="O42" s="2" t="s">
        <v>254</v>
      </c>
      <c r="P42" s="2">
        <f t="shared" ca="1" si="7"/>
        <v>4</v>
      </c>
    </row>
    <row r="43" spans="1:16" x14ac:dyDescent="0.25">
      <c r="A43" s="5" t="s">
        <v>72</v>
      </c>
      <c r="B43" s="6" t="s">
        <v>114</v>
      </c>
      <c r="C43" s="2">
        <f t="shared" ca="1" si="0"/>
        <v>13</v>
      </c>
      <c r="D43" s="2" t="s">
        <v>147</v>
      </c>
      <c r="E43" s="2">
        <f t="shared" ca="1" si="1"/>
        <v>2009</v>
      </c>
      <c r="F43" s="2" t="s">
        <v>191</v>
      </c>
      <c r="G43" s="6" t="s">
        <v>114</v>
      </c>
      <c r="H43" s="2">
        <f t="shared" ca="1" si="2"/>
        <v>3</v>
      </c>
      <c r="I43" s="2">
        <f t="shared" ca="1" si="3"/>
        <v>5</v>
      </c>
      <c r="J43" s="2">
        <f t="shared" ca="1" si="3"/>
        <v>2</v>
      </c>
      <c r="K43" s="2">
        <f t="shared" ca="1" si="4"/>
        <v>0</v>
      </c>
      <c r="L43" s="2">
        <f t="shared" ca="1" si="5"/>
        <v>27</v>
      </c>
      <c r="M43" s="2">
        <f t="shared" ca="1" si="5"/>
        <v>9</v>
      </c>
      <c r="N43" s="2">
        <f t="shared" ca="1" si="6"/>
        <v>12</v>
      </c>
      <c r="O43" s="2" t="s">
        <v>254</v>
      </c>
      <c r="P43" s="2">
        <f t="shared" ca="1" si="7"/>
        <v>5</v>
      </c>
    </row>
    <row r="44" spans="1:16" x14ac:dyDescent="0.25">
      <c r="A44" s="5" t="s">
        <v>73</v>
      </c>
      <c r="B44" s="5" t="s">
        <v>115</v>
      </c>
      <c r="C44" s="2">
        <f t="shared" ca="1" si="0"/>
        <v>17</v>
      </c>
      <c r="D44" s="2" t="s">
        <v>147</v>
      </c>
      <c r="E44" s="2">
        <f t="shared" ca="1" si="1"/>
        <v>2005</v>
      </c>
      <c r="F44" s="2" t="s">
        <v>192</v>
      </c>
      <c r="G44" s="5" t="s">
        <v>115</v>
      </c>
      <c r="H44" s="2">
        <f t="shared" ca="1" si="2"/>
        <v>2</v>
      </c>
      <c r="I44" s="2">
        <f t="shared" ca="1" si="3"/>
        <v>1</v>
      </c>
      <c r="J44" s="2">
        <f t="shared" ca="1" si="3"/>
        <v>5</v>
      </c>
      <c r="K44" s="2">
        <f t="shared" ca="1" si="4"/>
        <v>1</v>
      </c>
      <c r="L44" s="2">
        <f t="shared" ca="1" si="5"/>
        <v>27</v>
      </c>
      <c r="M44" s="2">
        <f t="shared" ca="1" si="5"/>
        <v>14</v>
      </c>
      <c r="N44" s="2">
        <f t="shared" ca="1" si="6"/>
        <v>23</v>
      </c>
      <c r="O44" s="2" t="s">
        <v>254</v>
      </c>
      <c r="P44" s="2">
        <f t="shared" ca="1" si="7"/>
        <v>6</v>
      </c>
    </row>
    <row r="45" spans="1:16" x14ac:dyDescent="0.25">
      <c r="A45" s="5" t="s">
        <v>74</v>
      </c>
      <c r="B45" s="5" t="s">
        <v>116</v>
      </c>
      <c r="C45" s="2">
        <f t="shared" ca="1" si="0"/>
        <v>17</v>
      </c>
      <c r="D45" s="2" t="s">
        <v>147</v>
      </c>
      <c r="E45" s="2">
        <f t="shared" ca="1" si="1"/>
        <v>2005</v>
      </c>
      <c r="F45" s="2" t="s">
        <v>193</v>
      </c>
      <c r="G45" s="5" t="s">
        <v>116</v>
      </c>
      <c r="H45" s="2">
        <f t="shared" ca="1" si="2"/>
        <v>2</v>
      </c>
      <c r="I45" s="2">
        <f t="shared" ca="1" si="3"/>
        <v>1</v>
      </c>
      <c r="J45" s="2">
        <f t="shared" ca="1" si="3"/>
        <v>4</v>
      </c>
      <c r="K45" s="2">
        <f t="shared" ca="1" si="4"/>
        <v>0</v>
      </c>
      <c r="L45" s="2">
        <f t="shared" ca="1" si="5"/>
        <v>39</v>
      </c>
      <c r="M45" s="2">
        <f t="shared" ca="1" si="5"/>
        <v>37</v>
      </c>
      <c r="N45" s="2">
        <f t="shared" ca="1" si="6"/>
        <v>16</v>
      </c>
      <c r="O45" s="2" t="s">
        <v>254</v>
      </c>
      <c r="P45" s="2">
        <f t="shared" ca="1" si="7"/>
        <v>6</v>
      </c>
    </row>
    <row r="46" spans="1:16" x14ac:dyDescent="0.25">
      <c r="A46" s="5" t="s">
        <v>75</v>
      </c>
      <c r="B46" s="5" t="s">
        <v>117</v>
      </c>
      <c r="C46" s="2">
        <f t="shared" ca="1" si="0"/>
        <v>12</v>
      </c>
      <c r="D46" s="2" t="s">
        <v>147</v>
      </c>
      <c r="E46" s="2">
        <f t="shared" ca="1" si="1"/>
        <v>2010</v>
      </c>
      <c r="F46" s="2" t="s">
        <v>194</v>
      </c>
      <c r="G46" s="5" t="s">
        <v>117</v>
      </c>
      <c r="H46" s="2">
        <f t="shared" ca="1" si="2"/>
        <v>3</v>
      </c>
      <c r="I46" s="2">
        <f t="shared" ca="1" si="3"/>
        <v>4</v>
      </c>
      <c r="J46" s="2">
        <f t="shared" ca="1" si="3"/>
        <v>5</v>
      </c>
      <c r="K46" s="2">
        <f t="shared" ca="1" si="4"/>
        <v>0</v>
      </c>
      <c r="L46" s="2">
        <f t="shared" ca="1" si="5"/>
        <v>11</v>
      </c>
      <c r="M46" s="2">
        <f t="shared" ca="1" si="5"/>
        <v>3</v>
      </c>
      <c r="N46" s="2">
        <f t="shared" ca="1" si="6"/>
        <v>13</v>
      </c>
      <c r="O46" s="2" t="s">
        <v>254</v>
      </c>
      <c r="P46" s="2">
        <f t="shared" ca="1" si="7"/>
        <v>3</v>
      </c>
    </row>
    <row r="47" spans="1:16" x14ac:dyDescent="0.25">
      <c r="A47" s="5" t="s">
        <v>76</v>
      </c>
      <c r="B47" s="6" t="s">
        <v>118</v>
      </c>
      <c r="C47" s="2">
        <f t="shared" ca="1" si="0"/>
        <v>14</v>
      </c>
      <c r="D47" s="2" t="s">
        <v>147</v>
      </c>
      <c r="E47" s="2">
        <f t="shared" ca="1" si="1"/>
        <v>2008</v>
      </c>
      <c r="F47" s="2" t="s">
        <v>195</v>
      </c>
      <c r="G47" s="6" t="s">
        <v>118</v>
      </c>
      <c r="H47" s="2">
        <f t="shared" ca="1" si="2"/>
        <v>4</v>
      </c>
      <c r="I47" s="2">
        <f t="shared" ca="1" si="3"/>
        <v>2</v>
      </c>
      <c r="J47" s="2">
        <f t="shared" ca="1" si="3"/>
        <v>5</v>
      </c>
      <c r="K47" s="2">
        <f t="shared" ca="1" si="4"/>
        <v>1</v>
      </c>
      <c r="L47" s="2">
        <f t="shared" ca="1" si="5"/>
        <v>11</v>
      </c>
      <c r="M47" s="2">
        <f t="shared" ca="1" si="5"/>
        <v>3</v>
      </c>
      <c r="N47" s="2">
        <f t="shared" ca="1" si="6"/>
        <v>9</v>
      </c>
      <c r="O47" s="2" t="s">
        <v>254</v>
      </c>
      <c r="P47" s="2">
        <f t="shared" ca="1" si="7"/>
        <v>6</v>
      </c>
    </row>
    <row r="48" spans="1:16" x14ac:dyDescent="0.25">
      <c r="A48" s="5" t="s">
        <v>77</v>
      </c>
      <c r="B48" s="5" t="s">
        <v>119</v>
      </c>
      <c r="C48" s="2">
        <f t="shared" ca="1" si="0"/>
        <v>12</v>
      </c>
      <c r="D48" s="2" t="s">
        <v>147</v>
      </c>
      <c r="E48" s="2">
        <f t="shared" ca="1" si="1"/>
        <v>2010</v>
      </c>
      <c r="F48" s="2" t="s">
        <v>196</v>
      </c>
      <c r="G48" s="5" t="s">
        <v>119</v>
      </c>
      <c r="H48" s="2">
        <f t="shared" ca="1" si="2"/>
        <v>3</v>
      </c>
      <c r="I48" s="2">
        <f t="shared" ca="1" si="3"/>
        <v>5</v>
      </c>
      <c r="J48" s="2">
        <f t="shared" ca="1" si="3"/>
        <v>2</v>
      </c>
      <c r="K48" s="2">
        <f t="shared" ca="1" si="4"/>
        <v>0</v>
      </c>
      <c r="L48" s="2">
        <f t="shared" ca="1" si="5"/>
        <v>20</v>
      </c>
      <c r="M48" s="2">
        <f t="shared" ca="1" si="5"/>
        <v>12</v>
      </c>
      <c r="N48" s="2">
        <f t="shared" ca="1" si="6"/>
        <v>35</v>
      </c>
      <c r="O48" s="2" t="s">
        <v>254</v>
      </c>
      <c r="P48" s="2">
        <f t="shared" ca="1" si="7"/>
        <v>3</v>
      </c>
    </row>
    <row r="49" spans="1:16" x14ac:dyDescent="0.25">
      <c r="A49" s="5" t="s">
        <v>78</v>
      </c>
      <c r="B49" s="5" t="s">
        <v>120</v>
      </c>
      <c r="C49" s="2">
        <f t="shared" ca="1" si="0"/>
        <v>16</v>
      </c>
      <c r="D49" s="2" t="s">
        <v>147</v>
      </c>
      <c r="E49" s="2">
        <f t="shared" ca="1" si="1"/>
        <v>2006</v>
      </c>
      <c r="F49" s="2" t="s">
        <v>197</v>
      </c>
      <c r="G49" s="5" t="s">
        <v>120</v>
      </c>
      <c r="H49" s="2">
        <f t="shared" ca="1" si="2"/>
        <v>3</v>
      </c>
      <c r="I49" s="2">
        <f t="shared" ca="1" si="3"/>
        <v>1</v>
      </c>
      <c r="J49" s="2">
        <f t="shared" ca="1" si="3"/>
        <v>2</v>
      </c>
      <c r="K49" s="2">
        <f t="shared" ca="1" si="4"/>
        <v>1</v>
      </c>
      <c r="L49" s="2">
        <f t="shared" ca="1" si="5"/>
        <v>43</v>
      </c>
      <c r="M49" s="2">
        <f t="shared" ca="1" si="5"/>
        <v>27</v>
      </c>
      <c r="N49" s="2">
        <f t="shared" ca="1" si="6"/>
        <v>47</v>
      </c>
      <c r="O49" s="2" t="s">
        <v>254</v>
      </c>
      <c r="P49" s="2">
        <f t="shared" ca="1" si="7"/>
        <v>6</v>
      </c>
    </row>
    <row r="50" spans="1:16" x14ac:dyDescent="0.25">
      <c r="A50" s="5" t="s">
        <v>79</v>
      </c>
      <c r="B50" s="6" t="s">
        <v>121</v>
      </c>
      <c r="C50" s="2">
        <f t="shared" ca="1" si="0"/>
        <v>16</v>
      </c>
      <c r="D50" s="2" t="s">
        <v>147</v>
      </c>
      <c r="E50" s="2">
        <f t="shared" ca="1" si="1"/>
        <v>2006</v>
      </c>
      <c r="F50" s="2" t="s">
        <v>198</v>
      </c>
      <c r="G50" s="6" t="s">
        <v>121</v>
      </c>
      <c r="H50" s="2">
        <f t="shared" ca="1" si="2"/>
        <v>2</v>
      </c>
      <c r="I50" s="2">
        <f t="shared" ca="1" si="3"/>
        <v>4</v>
      </c>
      <c r="J50" s="2">
        <f t="shared" ca="1" si="3"/>
        <v>2</v>
      </c>
      <c r="K50" s="2">
        <f t="shared" ca="1" si="4"/>
        <v>1</v>
      </c>
      <c r="L50" s="2">
        <f t="shared" ca="1" si="5"/>
        <v>47</v>
      </c>
      <c r="M50" s="2">
        <f t="shared" ca="1" si="5"/>
        <v>8</v>
      </c>
      <c r="N50" s="2">
        <f t="shared" ca="1" si="6"/>
        <v>4</v>
      </c>
      <c r="O50" s="2" t="s">
        <v>254</v>
      </c>
      <c r="P50" s="2">
        <f t="shared" ca="1" si="7"/>
        <v>4</v>
      </c>
    </row>
    <row r="51" spans="1:16" x14ac:dyDescent="0.25">
      <c r="A51" s="5" t="s">
        <v>80</v>
      </c>
      <c r="B51" s="5" t="s">
        <v>122</v>
      </c>
      <c r="C51" s="2">
        <f t="shared" ca="1" si="0"/>
        <v>16</v>
      </c>
      <c r="D51" s="2" t="s">
        <v>147</v>
      </c>
      <c r="E51" s="2">
        <f t="shared" ca="1" si="1"/>
        <v>2006</v>
      </c>
      <c r="F51" s="2" t="s">
        <v>199</v>
      </c>
      <c r="G51" s="5" t="s">
        <v>122</v>
      </c>
      <c r="H51" s="2">
        <f t="shared" ca="1" si="2"/>
        <v>2</v>
      </c>
      <c r="I51" s="2">
        <f t="shared" ca="1" si="3"/>
        <v>2</v>
      </c>
      <c r="J51" s="2">
        <f t="shared" ca="1" si="3"/>
        <v>5</v>
      </c>
      <c r="K51" s="2">
        <f t="shared" ca="1" si="4"/>
        <v>1</v>
      </c>
      <c r="L51" s="2">
        <f t="shared" ca="1" si="5"/>
        <v>44</v>
      </c>
      <c r="M51" s="2">
        <f t="shared" ca="1" si="5"/>
        <v>45</v>
      </c>
      <c r="N51" s="2">
        <f t="shared" ca="1" si="6"/>
        <v>38</v>
      </c>
      <c r="O51" s="2" t="s">
        <v>254</v>
      </c>
      <c r="P51" s="2">
        <f t="shared" ca="1" si="7"/>
        <v>3</v>
      </c>
    </row>
    <row r="52" spans="1:16" x14ac:dyDescent="0.25">
      <c r="A52" s="5" t="s">
        <v>81</v>
      </c>
      <c r="B52" s="5" t="s">
        <v>123</v>
      </c>
      <c r="C52" s="2">
        <f t="shared" ca="1" si="0"/>
        <v>12</v>
      </c>
      <c r="D52" s="2" t="s">
        <v>147</v>
      </c>
      <c r="E52" s="2">
        <f t="shared" ca="1" si="1"/>
        <v>2010</v>
      </c>
      <c r="F52" s="2" t="s">
        <v>200</v>
      </c>
      <c r="G52" s="5" t="s">
        <v>123</v>
      </c>
      <c r="H52" s="2">
        <f t="shared" ca="1" si="2"/>
        <v>3</v>
      </c>
      <c r="I52" s="2">
        <f t="shared" ca="1" si="3"/>
        <v>2</v>
      </c>
      <c r="J52" s="2">
        <f t="shared" ca="1" si="3"/>
        <v>4</v>
      </c>
      <c r="K52" s="2">
        <f t="shared" ca="1" si="4"/>
        <v>0</v>
      </c>
      <c r="L52" s="2">
        <f t="shared" ca="1" si="5"/>
        <v>11</v>
      </c>
      <c r="M52" s="2">
        <f t="shared" ca="1" si="5"/>
        <v>24</v>
      </c>
      <c r="N52" s="2">
        <f t="shared" ca="1" si="6"/>
        <v>26</v>
      </c>
      <c r="O52" s="2" t="s">
        <v>254</v>
      </c>
      <c r="P52" s="2">
        <f t="shared" ca="1" si="7"/>
        <v>6</v>
      </c>
    </row>
    <row r="53" spans="1:16" x14ac:dyDescent="0.25">
      <c r="A53" s="5" t="s">
        <v>82</v>
      </c>
      <c r="B53" s="5" t="s">
        <v>124</v>
      </c>
      <c r="C53" s="2">
        <f t="shared" ca="1" si="0"/>
        <v>14</v>
      </c>
      <c r="D53" s="2" t="s">
        <v>147</v>
      </c>
      <c r="E53" s="2">
        <f t="shared" ca="1" si="1"/>
        <v>2008</v>
      </c>
      <c r="F53" s="2" t="s">
        <v>201</v>
      </c>
      <c r="G53" s="5" t="s">
        <v>124</v>
      </c>
      <c r="H53" s="2">
        <f t="shared" ca="1" si="2"/>
        <v>2</v>
      </c>
      <c r="I53" s="2">
        <f t="shared" ca="1" si="3"/>
        <v>1</v>
      </c>
      <c r="J53" s="2">
        <f t="shared" ca="1" si="3"/>
        <v>2</v>
      </c>
      <c r="K53" s="2">
        <f t="shared" ca="1" si="4"/>
        <v>0</v>
      </c>
      <c r="L53" s="2">
        <f t="shared" ca="1" si="5"/>
        <v>43</v>
      </c>
      <c r="M53" s="2">
        <f t="shared" ca="1" si="5"/>
        <v>12</v>
      </c>
      <c r="N53" s="2">
        <f t="shared" ca="1" si="6"/>
        <v>45</v>
      </c>
      <c r="O53" s="2" t="s">
        <v>254</v>
      </c>
      <c r="P53" s="2">
        <f t="shared" ca="1" si="7"/>
        <v>3</v>
      </c>
    </row>
    <row r="54" spans="1:16" x14ac:dyDescent="0.25">
      <c r="A54" s="5" t="s">
        <v>83</v>
      </c>
      <c r="B54" s="5" t="s">
        <v>125</v>
      </c>
      <c r="C54" s="2">
        <f t="shared" ca="1" si="0"/>
        <v>17</v>
      </c>
      <c r="D54" s="2" t="s">
        <v>147</v>
      </c>
      <c r="E54" s="2">
        <f t="shared" ca="1" si="1"/>
        <v>2005</v>
      </c>
      <c r="F54" s="2" t="s">
        <v>202</v>
      </c>
      <c r="G54" s="5" t="s">
        <v>125</v>
      </c>
      <c r="H54" s="2">
        <f t="shared" ca="1" si="2"/>
        <v>5</v>
      </c>
      <c r="I54" s="2">
        <f t="shared" ca="1" si="3"/>
        <v>4</v>
      </c>
      <c r="J54" s="2">
        <f t="shared" ca="1" si="3"/>
        <v>3</v>
      </c>
      <c r="K54" s="2">
        <f t="shared" ca="1" si="4"/>
        <v>1</v>
      </c>
      <c r="L54" s="2">
        <f t="shared" ca="1" si="5"/>
        <v>19</v>
      </c>
      <c r="M54" s="2">
        <f t="shared" ca="1" si="5"/>
        <v>27</v>
      </c>
      <c r="N54" s="2">
        <f t="shared" ca="1" si="6"/>
        <v>13</v>
      </c>
      <c r="O54" s="2" t="s">
        <v>254</v>
      </c>
      <c r="P54" s="2">
        <f t="shared" ca="1" si="7"/>
        <v>4</v>
      </c>
    </row>
    <row r="55" spans="1:16" x14ac:dyDescent="0.25">
      <c r="A55" s="5" t="s">
        <v>84</v>
      </c>
      <c r="B55" s="5" t="s">
        <v>126</v>
      </c>
      <c r="C55" s="2">
        <f t="shared" ca="1" si="0"/>
        <v>13</v>
      </c>
      <c r="D55" s="2" t="s">
        <v>147</v>
      </c>
      <c r="E55" s="2">
        <f t="shared" ca="1" si="1"/>
        <v>2009</v>
      </c>
      <c r="F55" s="2" t="s">
        <v>203</v>
      </c>
      <c r="G55" s="5" t="s">
        <v>126</v>
      </c>
      <c r="H55" s="2">
        <f t="shared" ca="1" si="2"/>
        <v>4</v>
      </c>
      <c r="I55" s="2">
        <f t="shared" ca="1" si="3"/>
        <v>2</v>
      </c>
      <c r="J55" s="2">
        <f t="shared" ca="1" si="3"/>
        <v>2</v>
      </c>
      <c r="K55" s="2">
        <f t="shared" ca="1" si="4"/>
        <v>1</v>
      </c>
      <c r="L55" s="2">
        <f t="shared" ca="1" si="5"/>
        <v>44</v>
      </c>
      <c r="M55" s="2">
        <f t="shared" ca="1" si="5"/>
        <v>27</v>
      </c>
      <c r="N55" s="2">
        <f t="shared" ca="1" si="6"/>
        <v>17</v>
      </c>
      <c r="O55" s="2" t="s">
        <v>254</v>
      </c>
      <c r="P55" s="2">
        <f t="shared" ca="1" si="7"/>
        <v>4</v>
      </c>
    </row>
    <row r="56" spans="1:16" x14ac:dyDescent="0.25">
      <c r="A56" s="5" t="s">
        <v>85</v>
      </c>
      <c r="B56" s="5" t="s">
        <v>127</v>
      </c>
      <c r="C56" s="2">
        <f t="shared" ca="1" si="0"/>
        <v>16</v>
      </c>
      <c r="D56" s="2" t="s">
        <v>147</v>
      </c>
      <c r="E56" s="2">
        <f t="shared" ca="1" si="1"/>
        <v>2006</v>
      </c>
      <c r="F56" s="2" t="s">
        <v>204</v>
      </c>
      <c r="G56" s="5" t="s">
        <v>127</v>
      </c>
      <c r="H56" s="2">
        <f t="shared" ca="1" si="2"/>
        <v>5</v>
      </c>
      <c r="I56" s="2">
        <f t="shared" ca="1" si="3"/>
        <v>1</v>
      </c>
      <c r="J56" s="2">
        <f t="shared" ca="1" si="3"/>
        <v>3</v>
      </c>
      <c r="K56" s="2">
        <f t="shared" ca="1" si="4"/>
        <v>1</v>
      </c>
      <c r="L56" s="2">
        <f t="shared" ca="1" si="5"/>
        <v>34</v>
      </c>
      <c r="M56" s="2">
        <f t="shared" ca="1" si="5"/>
        <v>27</v>
      </c>
      <c r="N56" s="2">
        <f t="shared" ca="1" si="6"/>
        <v>35</v>
      </c>
      <c r="O56" s="2" t="s">
        <v>254</v>
      </c>
      <c r="P56" s="2">
        <f t="shared" ca="1" si="7"/>
        <v>6</v>
      </c>
    </row>
    <row r="57" spans="1:16" x14ac:dyDescent="0.25">
      <c r="A57" s="5" t="s">
        <v>86</v>
      </c>
      <c r="B57" s="6" t="s">
        <v>128</v>
      </c>
      <c r="C57" s="2">
        <f t="shared" ca="1" si="0"/>
        <v>13</v>
      </c>
      <c r="D57" s="2" t="s">
        <v>147</v>
      </c>
      <c r="E57" s="2">
        <f t="shared" ca="1" si="1"/>
        <v>2009</v>
      </c>
      <c r="F57" s="2" t="s">
        <v>205</v>
      </c>
      <c r="G57" s="6" t="s">
        <v>128</v>
      </c>
      <c r="H57" s="2">
        <f t="shared" ca="1" si="2"/>
        <v>4</v>
      </c>
      <c r="I57" s="2">
        <f t="shared" ca="1" si="3"/>
        <v>2</v>
      </c>
      <c r="J57" s="2">
        <f t="shared" ca="1" si="3"/>
        <v>2</v>
      </c>
      <c r="K57" s="2">
        <f t="shared" ca="1" si="4"/>
        <v>1</v>
      </c>
      <c r="L57" s="2">
        <f t="shared" ca="1" si="5"/>
        <v>16</v>
      </c>
      <c r="M57" s="2">
        <f t="shared" ca="1" si="5"/>
        <v>50</v>
      </c>
      <c r="N57" s="2">
        <f t="shared" ca="1" si="6"/>
        <v>30</v>
      </c>
      <c r="O57" s="2" t="s">
        <v>254</v>
      </c>
      <c r="P57" s="2">
        <f t="shared" ca="1" si="7"/>
        <v>3</v>
      </c>
    </row>
    <row r="58" spans="1:16" x14ac:dyDescent="0.25">
      <c r="A58" s="5" t="s">
        <v>87</v>
      </c>
      <c r="B58" s="6" t="s">
        <v>129</v>
      </c>
      <c r="C58" s="2">
        <f t="shared" ca="1" si="0"/>
        <v>14</v>
      </c>
      <c r="D58" s="2" t="s">
        <v>147</v>
      </c>
      <c r="E58" s="2">
        <f t="shared" ca="1" si="1"/>
        <v>2008</v>
      </c>
      <c r="F58" s="2" t="s">
        <v>206</v>
      </c>
      <c r="G58" s="6" t="s">
        <v>129</v>
      </c>
      <c r="H58" s="2">
        <f t="shared" ca="1" si="2"/>
        <v>3</v>
      </c>
      <c r="I58" s="2">
        <f t="shared" ca="1" si="3"/>
        <v>4</v>
      </c>
      <c r="J58" s="2">
        <f t="shared" ca="1" si="3"/>
        <v>3</v>
      </c>
      <c r="K58" s="2">
        <f t="shared" ca="1" si="4"/>
        <v>0</v>
      </c>
      <c r="L58" s="2">
        <f t="shared" ca="1" si="5"/>
        <v>33</v>
      </c>
      <c r="M58" s="2">
        <f t="shared" ca="1" si="5"/>
        <v>9</v>
      </c>
      <c r="N58" s="2">
        <f t="shared" ca="1" si="6"/>
        <v>34</v>
      </c>
      <c r="O58" s="2" t="s">
        <v>254</v>
      </c>
      <c r="P58" s="2">
        <f t="shared" ca="1" si="7"/>
        <v>4</v>
      </c>
    </row>
    <row r="59" spans="1:16" x14ac:dyDescent="0.25">
      <c r="A59" s="5" t="s">
        <v>88</v>
      </c>
      <c r="B59" s="5" t="s">
        <v>130</v>
      </c>
      <c r="C59" s="2">
        <f t="shared" ca="1" si="0"/>
        <v>16</v>
      </c>
      <c r="D59" s="2" t="s">
        <v>147</v>
      </c>
      <c r="E59" s="2">
        <f t="shared" ca="1" si="1"/>
        <v>2006</v>
      </c>
      <c r="F59" s="2" t="s">
        <v>207</v>
      </c>
      <c r="G59" s="5" t="s">
        <v>130</v>
      </c>
      <c r="H59" s="2">
        <f t="shared" ca="1" si="2"/>
        <v>2</v>
      </c>
      <c r="I59" s="2">
        <f t="shared" ca="1" si="3"/>
        <v>1</v>
      </c>
      <c r="J59" s="2">
        <f t="shared" ca="1" si="3"/>
        <v>5</v>
      </c>
      <c r="K59" s="2">
        <f t="shared" ca="1" si="4"/>
        <v>0</v>
      </c>
      <c r="L59" s="2">
        <f t="shared" ca="1" si="5"/>
        <v>32</v>
      </c>
      <c r="M59" s="2">
        <f t="shared" ca="1" si="5"/>
        <v>22</v>
      </c>
      <c r="N59" s="2">
        <f t="shared" ca="1" si="6"/>
        <v>8</v>
      </c>
      <c r="O59" s="2" t="s">
        <v>254</v>
      </c>
      <c r="P59" s="2">
        <f t="shared" ca="1" si="7"/>
        <v>5</v>
      </c>
    </row>
    <row r="60" spans="1:16" x14ac:dyDescent="0.25">
      <c r="A60" s="5" t="s">
        <v>89</v>
      </c>
      <c r="B60" s="6" t="s">
        <v>131</v>
      </c>
      <c r="C60" s="2">
        <f t="shared" ca="1" si="0"/>
        <v>13</v>
      </c>
      <c r="D60" s="2" t="s">
        <v>147</v>
      </c>
      <c r="E60" s="2">
        <f t="shared" ca="1" si="1"/>
        <v>2009</v>
      </c>
      <c r="F60" s="2" t="s">
        <v>208</v>
      </c>
      <c r="G60" s="6" t="s">
        <v>131</v>
      </c>
      <c r="H60" s="2">
        <f t="shared" ca="1" si="2"/>
        <v>4</v>
      </c>
      <c r="I60" s="2">
        <f t="shared" ca="1" si="3"/>
        <v>1</v>
      </c>
      <c r="J60" s="2">
        <f t="shared" ca="1" si="3"/>
        <v>5</v>
      </c>
      <c r="K60" s="2">
        <f t="shared" ca="1" si="4"/>
        <v>1</v>
      </c>
      <c r="L60" s="2">
        <f t="shared" ca="1" si="5"/>
        <v>30</v>
      </c>
      <c r="M60" s="2">
        <f t="shared" ca="1" si="5"/>
        <v>48</v>
      </c>
      <c r="N60" s="2">
        <f t="shared" ca="1" si="6"/>
        <v>20</v>
      </c>
      <c r="O60" s="2" t="s">
        <v>254</v>
      </c>
      <c r="P60" s="2">
        <f t="shared" ca="1" si="7"/>
        <v>4</v>
      </c>
    </row>
    <row r="61" spans="1:16" x14ac:dyDescent="0.25">
      <c r="A61" s="5" t="s">
        <v>90</v>
      </c>
      <c r="B61" s="5" t="s">
        <v>132</v>
      </c>
      <c r="C61" s="2">
        <f t="shared" ca="1" si="0"/>
        <v>13</v>
      </c>
      <c r="D61" s="2" t="s">
        <v>147</v>
      </c>
      <c r="E61" s="2">
        <f t="shared" ca="1" si="1"/>
        <v>2009</v>
      </c>
      <c r="F61" s="2" t="s">
        <v>209</v>
      </c>
      <c r="G61" s="5" t="s">
        <v>132</v>
      </c>
      <c r="H61" s="2">
        <f t="shared" ca="1" si="2"/>
        <v>3</v>
      </c>
      <c r="I61" s="2">
        <f t="shared" ca="1" si="3"/>
        <v>3</v>
      </c>
      <c r="J61" s="2">
        <f t="shared" ca="1" si="3"/>
        <v>3</v>
      </c>
      <c r="K61" s="2">
        <f t="shared" ca="1" si="4"/>
        <v>1</v>
      </c>
      <c r="L61" s="2">
        <f t="shared" ca="1" si="5"/>
        <v>5</v>
      </c>
      <c r="M61" s="2">
        <f t="shared" ca="1" si="5"/>
        <v>29</v>
      </c>
      <c r="N61" s="2">
        <f t="shared" ca="1" si="6"/>
        <v>34</v>
      </c>
      <c r="O61" s="2" t="s">
        <v>254</v>
      </c>
      <c r="P61" s="2">
        <f t="shared" ca="1" si="7"/>
        <v>3</v>
      </c>
    </row>
    <row r="62" spans="1:16" x14ac:dyDescent="0.25">
      <c r="A62" s="5" t="s">
        <v>91</v>
      </c>
      <c r="B62" s="5" t="s">
        <v>133</v>
      </c>
      <c r="C62" s="2">
        <f t="shared" ca="1" si="0"/>
        <v>12</v>
      </c>
      <c r="D62" s="2" t="s">
        <v>147</v>
      </c>
      <c r="E62" s="2">
        <f t="shared" ca="1" si="1"/>
        <v>2010</v>
      </c>
      <c r="F62" s="2" t="s">
        <v>210</v>
      </c>
      <c r="G62" s="5" t="s">
        <v>133</v>
      </c>
      <c r="H62" s="2">
        <f t="shared" ca="1" si="2"/>
        <v>4</v>
      </c>
      <c r="I62" s="2">
        <f t="shared" ca="1" si="3"/>
        <v>2</v>
      </c>
      <c r="J62" s="2">
        <f t="shared" ca="1" si="3"/>
        <v>5</v>
      </c>
      <c r="K62" s="2">
        <f t="shared" ca="1" si="4"/>
        <v>0</v>
      </c>
      <c r="L62" s="2">
        <f t="shared" ca="1" si="5"/>
        <v>44</v>
      </c>
      <c r="M62" s="2">
        <f t="shared" ca="1" si="5"/>
        <v>6</v>
      </c>
      <c r="N62" s="2">
        <f t="shared" ca="1" si="6"/>
        <v>17</v>
      </c>
      <c r="O62" s="2" t="s">
        <v>255</v>
      </c>
      <c r="P62" s="2">
        <f t="shared" ca="1" si="7"/>
        <v>4</v>
      </c>
    </row>
    <row r="63" spans="1:16" x14ac:dyDescent="0.25">
      <c r="A63" s="5" t="s">
        <v>92</v>
      </c>
      <c r="B63" s="5" t="s">
        <v>134</v>
      </c>
      <c r="C63" s="2">
        <f t="shared" ca="1" si="0"/>
        <v>14</v>
      </c>
      <c r="D63" s="2" t="s">
        <v>147</v>
      </c>
      <c r="E63" s="2">
        <f t="shared" ca="1" si="1"/>
        <v>2008</v>
      </c>
      <c r="F63" s="2" t="s">
        <v>211</v>
      </c>
      <c r="G63" s="5" t="s">
        <v>134</v>
      </c>
      <c r="H63" s="2">
        <f t="shared" ca="1" si="2"/>
        <v>3</v>
      </c>
      <c r="I63" s="2">
        <f t="shared" ca="1" si="3"/>
        <v>2</v>
      </c>
      <c r="J63" s="2">
        <f t="shared" ca="1" si="3"/>
        <v>5</v>
      </c>
      <c r="K63" s="2">
        <f t="shared" ca="1" si="4"/>
        <v>1</v>
      </c>
      <c r="L63" s="2">
        <f t="shared" ca="1" si="5"/>
        <v>29</v>
      </c>
      <c r="M63" s="2">
        <f t="shared" ca="1" si="5"/>
        <v>28</v>
      </c>
      <c r="N63" s="2">
        <f t="shared" ca="1" si="6"/>
        <v>13</v>
      </c>
      <c r="O63" s="2" t="s">
        <v>255</v>
      </c>
      <c r="P63" s="2">
        <f t="shared" ca="1" si="7"/>
        <v>4</v>
      </c>
    </row>
    <row r="64" spans="1:16" x14ac:dyDescent="0.25">
      <c r="A64" s="5" t="s">
        <v>93</v>
      </c>
      <c r="B64" s="5" t="s">
        <v>135</v>
      </c>
      <c r="C64" s="2">
        <f t="shared" ca="1" si="0"/>
        <v>16</v>
      </c>
      <c r="D64" s="2" t="s">
        <v>147</v>
      </c>
      <c r="E64" s="2">
        <f t="shared" ca="1" si="1"/>
        <v>2006</v>
      </c>
      <c r="F64" s="2" t="s">
        <v>212</v>
      </c>
      <c r="G64" s="5" t="s">
        <v>135</v>
      </c>
      <c r="H64" s="2">
        <f t="shared" ca="1" si="2"/>
        <v>2</v>
      </c>
      <c r="I64" s="2">
        <f t="shared" ca="1" si="3"/>
        <v>2</v>
      </c>
      <c r="J64" s="2">
        <f t="shared" ca="1" si="3"/>
        <v>5</v>
      </c>
      <c r="K64" s="2">
        <f t="shared" ca="1" si="4"/>
        <v>0</v>
      </c>
      <c r="L64" s="2">
        <f t="shared" ca="1" si="5"/>
        <v>20</v>
      </c>
      <c r="M64" s="2">
        <f t="shared" ca="1" si="5"/>
        <v>21</v>
      </c>
      <c r="N64" s="2">
        <f t="shared" ca="1" si="6"/>
        <v>9</v>
      </c>
      <c r="O64" s="2" t="s">
        <v>255</v>
      </c>
      <c r="P64" s="2">
        <f t="shared" ca="1" si="7"/>
        <v>5</v>
      </c>
    </row>
    <row r="65" spans="1:16" x14ac:dyDescent="0.25">
      <c r="A65" s="5" t="s">
        <v>94</v>
      </c>
      <c r="B65" s="5" t="s">
        <v>136</v>
      </c>
      <c r="C65" s="2">
        <f t="shared" ca="1" si="0"/>
        <v>17</v>
      </c>
      <c r="D65" s="2" t="s">
        <v>147</v>
      </c>
      <c r="E65" s="2">
        <f t="shared" ca="1" si="1"/>
        <v>2005</v>
      </c>
      <c r="F65" s="2" t="s">
        <v>213</v>
      </c>
      <c r="G65" s="5" t="s">
        <v>136</v>
      </c>
      <c r="H65" s="2">
        <f t="shared" ca="1" si="2"/>
        <v>4</v>
      </c>
      <c r="I65" s="2">
        <f t="shared" ca="1" si="3"/>
        <v>3</v>
      </c>
      <c r="J65" s="2">
        <f t="shared" ca="1" si="3"/>
        <v>4</v>
      </c>
      <c r="K65" s="2">
        <f t="shared" ca="1" si="4"/>
        <v>0</v>
      </c>
      <c r="L65" s="2">
        <f t="shared" ca="1" si="5"/>
        <v>24</v>
      </c>
      <c r="M65" s="2">
        <f t="shared" ca="1" si="5"/>
        <v>42</v>
      </c>
      <c r="N65" s="2">
        <f t="shared" ca="1" si="6"/>
        <v>38</v>
      </c>
      <c r="O65" s="2" t="s">
        <v>255</v>
      </c>
      <c r="P65" s="2">
        <f t="shared" ca="1" si="7"/>
        <v>3</v>
      </c>
    </row>
    <row r="66" spans="1:16" x14ac:dyDescent="0.25">
      <c r="A66" s="5" t="s">
        <v>95</v>
      </c>
      <c r="B66" s="5" t="s">
        <v>137</v>
      </c>
      <c r="C66" s="2">
        <f t="shared" ca="1" si="0"/>
        <v>16</v>
      </c>
      <c r="D66" s="2" t="s">
        <v>147</v>
      </c>
      <c r="E66" s="2">
        <f t="shared" ca="1" si="1"/>
        <v>2006</v>
      </c>
      <c r="F66" s="2" t="s">
        <v>214</v>
      </c>
      <c r="G66" s="5" t="s">
        <v>137</v>
      </c>
      <c r="H66" s="2">
        <f t="shared" ca="1" si="2"/>
        <v>4</v>
      </c>
      <c r="I66" s="2">
        <f t="shared" ca="1" si="3"/>
        <v>2</v>
      </c>
      <c r="J66" s="2">
        <f t="shared" ref="J66" ca="1" si="8">RANDBETWEEN(1,5)</f>
        <v>4</v>
      </c>
      <c r="K66" s="2">
        <f t="shared" ca="1" si="4"/>
        <v>1</v>
      </c>
      <c r="L66" s="2">
        <f t="shared" ca="1" si="5"/>
        <v>31</v>
      </c>
      <c r="M66" s="2">
        <f t="shared" ca="1" si="5"/>
        <v>29</v>
      </c>
      <c r="N66" s="2">
        <f t="shared" ca="1" si="6"/>
        <v>31</v>
      </c>
      <c r="O66" s="2" t="s">
        <v>255</v>
      </c>
      <c r="P66" s="2">
        <f t="shared" ca="1" si="7"/>
        <v>6</v>
      </c>
    </row>
    <row r="67" spans="1:16" x14ac:dyDescent="0.25">
      <c r="A67" s="5" t="s">
        <v>96</v>
      </c>
      <c r="B67" s="5" t="s">
        <v>138</v>
      </c>
      <c r="C67" s="2">
        <f t="shared" ref="C67:C101" ca="1" si="9">RANDBETWEEN(12,17)</f>
        <v>14</v>
      </c>
      <c r="D67" s="2" t="s">
        <v>147</v>
      </c>
      <c r="E67" s="2">
        <f t="shared" ref="E67:E101" ca="1" si="10">(2022-C67)</f>
        <v>2008</v>
      </c>
      <c r="F67" s="2" t="s">
        <v>215</v>
      </c>
      <c r="G67" s="5" t="s">
        <v>138</v>
      </c>
      <c r="H67" s="2">
        <f t="shared" ref="H67:H101" ca="1" si="11">RANDBETWEEN("1,5","5,0")</f>
        <v>2</v>
      </c>
      <c r="I67" s="2">
        <f t="shared" ref="I67:J101" ca="1" si="12">RANDBETWEEN(1,5)</f>
        <v>4</v>
      </c>
      <c r="J67" s="2">
        <f t="shared" ca="1" si="12"/>
        <v>4</v>
      </c>
      <c r="K67" s="2">
        <f t="shared" ref="K67:K101" ca="1" si="13">+RANDBETWEEN(0,1)</f>
        <v>0</v>
      </c>
      <c r="L67" s="2">
        <f t="shared" ref="L67:N101" ca="1" si="14">RANDBETWEEN(1,50)</f>
        <v>49</v>
      </c>
      <c r="M67" s="2">
        <f t="shared" ca="1" si="14"/>
        <v>9</v>
      </c>
      <c r="N67" s="2">
        <f t="shared" ca="1" si="14"/>
        <v>24</v>
      </c>
      <c r="O67" s="2" t="s">
        <v>255</v>
      </c>
      <c r="P67" s="2">
        <f t="shared" ref="P67:P101" ca="1" si="15">RANDBETWEEN(3,6)</f>
        <v>3</v>
      </c>
    </row>
    <row r="68" spans="1:16" x14ac:dyDescent="0.25">
      <c r="A68" s="5" t="s">
        <v>97</v>
      </c>
      <c r="B68" s="5" t="s">
        <v>139</v>
      </c>
      <c r="C68" s="2">
        <f t="shared" ca="1" si="9"/>
        <v>12</v>
      </c>
      <c r="D68" s="2" t="s">
        <v>147</v>
      </c>
      <c r="E68" s="2">
        <f t="shared" ca="1" si="10"/>
        <v>2010</v>
      </c>
      <c r="F68" s="2" t="s">
        <v>216</v>
      </c>
      <c r="G68" s="5" t="s">
        <v>139</v>
      </c>
      <c r="H68" s="2">
        <f t="shared" ca="1" si="11"/>
        <v>3</v>
      </c>
      <c r="I68" s="2">
        <f t="shared" ca="1" si="12"/>
        <v>2</v>
      </c>
      <c r="J68" s="2">
        <f t="shared" ca="1" si="12"/>
        <v>3</v>
      </c>
      <c r="K68" s="2">
        <f t="shared" ca="1" si="13"/>
        <v>1</v>
      </c>
      <c r="L68" s="2">
        <f t="shared" ca="1" si="14"/>
        <v>4</v>
      </c>
      <c r="M68" s="2">
        <f t="shared" ca="1" si="14"/>
        <v>1</v>
      </c>
      <c r="N68" s="2">
        <f t="shared" ca="1" si="14"/>
        <v>37</v>
      </c>
      <c r="O68" s="2" t="s">
        <v>255</v>
      </c>
      <c r="P68" s="2">
        <f t="shared" ca="1" si="15"/>
        <v>6</v>
      </c>
    </row>
    <row r="69" spans="1:16" x14ac:dyDescent="0.25">
      <c r="A69" s="5" t="s">
        <v>98</v>
      </c>
      <c r="B69" s="5" t="s">
        <v>140</v>
      </c>
      <c r="C69" s="2">
        <f t="shared" ca="1" si="9"/>
        <v>13</v>
      </c>
      <c r="D69" s="2" t="s">
        <v>147</v>
      </c>
      <c r="E69" s="2">
        <f t="shared" ca="1" si="10"/>
        <v>2009</v>
      </c>
      <c r="F69" s="2" t="s">
        <v>217</v>
      </c>
      <c r="G69" s="5" t="s">
        <v>140</v>
      </c>
      <c r="H69" s="2">
        <f t="shared" ca="1" si="11"/>
        <v>5</v>
      </c>
      <c r="I69" s="2">
        <f t="shared" ca="1" si="12"/>
        <v>1</v>
      </c>
      <c r="J69" s="2">
        <f t="shared" ca="1" si="12"/>
        <v>4</v>
      </c>
      <c r="K69" s="2">
        <f t="shared" ca="1" si="13"/>
        <v>1</v>
      </c>
      <c r="L69" s="2">
        <f t="shared" ca="1" si="14"/>
        <v>12</v>
      </c>
      <c r="M69" s="2">
        <f t="shared" ca="1" si="14"/>
        <v>30</v>
      </c>
      <c r="N69" s="2">
        <f t="shared" ca="1" si="14"/>
        <v>19</v>
      </c>
      <c r="O69" s="2" t="s">
        <v>255</v>
      </c>
      <c r="P69" s="2">
        <f t="shared" ca="1" si="15"/>
        <v>6</v>
      </c>
    </row>
    <row r="70" spans="1:16" x14ac:dyDescent="0.25">
      <c r="A70" s="5" t="s">
        <v>99</v>
      </c>
      <c r="B70" s="5" t="s">
        <v>141</v>
      </c>
      <c r="C70" s="2">
        <f t="shared" ca="1" si="9"/>
        <v>12</v>
      </c>
      <c r="D70" s="2" t="s">
        <v>147</v>
      </c>
      <c r="E70" s="2">
        <f t="shared" ca="1" si="10"/>
        <v>2010</v>
      </c>
      <c r="F70" s="2" t="s">
        <v>218</v>
      </c>
      <c r="G70" s="5" t="s">
        <v>141</v>
      </c>
      <c r="H70" s="2">
        <f t="shared" ca="1" si="11"/>
        <v>3</v>
      </c>
      <c r="I70" s="2">
        <f t="shared" ca="1" si="12"/>
        <v>4</v>
      </c>
      <c r="J70" s="2">
        <f t="shared" ca="1" si="12"/>
        <v>1</v>
      </c>
      <c r="K70" s="2">
        <f t="shared" ca="1" si="13"/>
        <v>0</v>
      </c>
      <c r="L70" s="2">
        <f t="shared" ca="1" si="14"/>
        <v>34</v>
      </c>
      <c r="M70" s="2">
        <f t="shared" ca="1" si="14"/>
        <v>38</v>
      </c>
      <c r="N70" s="2">
        <f t="shared" ca="1" si="14"/>
        <v>29</v>
      </c>
      <c r="O70" s="2" t="s">
        <v>255</v>
      </c>
      <c r="P70" s="2">
        <f t="shared" ca="1" si="15"/>
        <v>5</v>
      </c>
    </row>
    <row r="71" spans="1:16" x14ac:dyDescent="0.25">
      <c r="A71" s="5" t="s">
        <v>100</v>
      </c>
      <c r="B71" s="5" t="s">
        <v>142</v>
      </c>
      <c r="C71" s="2">
        <f t="shared" ca="1" si="9"/>
        <v>14</v>
      </c>
      <c r="D71" s="2" t="s">
        <v>147</v>
      </c>
      <c r="E71" s="2">
        <f t="shared" ca="1" si="10"/>
        <v>2008</v>
      </c>
      <c r="F71" s="2" t="s">
        <v>219</v>
      </c>
      <c r="G71" s="5" t="s">
        <v>142</v>
      </c>
      <c r="H71" s="2">
        <f t="shared" ca="1" si="11"/>
        <v>2</v>
      </c>
      <c r="I71" s="2">
        <f t="shared" ca="1" si="12"/>
        <v>4</v>
      </c>
      <c r="J71" s="2">
        <f t="shared" ca="1" si="12"/>
        <v>4</v>
      </c>
      <c r="K71" s="2">
        <f t="shared" ca="1" si="13"/>
        <v>0</v>
      </c>
      <c r="L71" s="2">
        <f t="shared" ca="1" si="14"/>
        <v>40</v>
      </c>
      <c r="M71" s="2">
        <f t="shared" ca="1" si="14"/>
        <v>43</v>
      </c>
      <c r="N71" s="2">
        <f t="shared" ca="1" si="14"/>
        <v>4</v>
      </c>
      <c r="O71" s="2" t="s">
        <v>255</v>
      </c>
      <c r="P71" s="2">
        <f t="shared" ca="1" si="15"/>
        <v>6</v>
      </c>
    </row>
    <row r="72" spans="1:16" x14ac:dyDescent="0.25">
      <c r="A72" s="5" t="s">
        <v>101</v>
      </c>
      <c r="B72" s="5" t="s">
        <v>143</v>
      </c>
      <c r="C72" s="2">
        <f t="shared" ca="1" si="9"/>
        <v>16</v>
      </c>
      <c r="D72" s="2" t="s">
        <v>147</v>
      </c>
      <c r="E72" s="2">
        <f t="shared" ca="1" si="10"/>
        <v>2006</v>
      </c>
      <c r="F72" s="2" t="s">
        <v>220</v>
      </c>
      <c r="G72" s="5" t="s">
        <v>143</v>
      </c>
      <c r="H72" s="2">
        <f t="shared" ca="1" si="11"/>
        <v>5</v>
      </c>
      <c r="I72" s="2">
        <f t="shared" ca="1" si="12"/>
        <v>3</v>
      </c>
      <c r="J72" s="2">
        <f t="shared" ca="1" si="12"/>
        <v>3</v>
      </c>
      <c r="K72" s="2">
        <f t="shared" ca="1" si="13"/>
        <v>1</v>
      </c>
      <c r="L72" s="2">
        <f t="shared" ca="1" si="14"/>
        <v>41</v>
      </c>
      <c r="M72" s="2">
        <f t="shared" ca="1" si="14"/>
        <v>45</v>
      </c>
      <c r="N72" s="2">
        <f t="shared" ca="1" si="14"/>
        <v>7</v>
      </c>
      <c r="O72" s="2" t="s">
        <v>255</v>
      </c>
      <c r="P72" s="2">
        <f t="shared" ca="1" si="15"/>
        <v>3</v>
      </c>
    </row>
    <row r="73" spans="1:16" x14ac:dyDescent="0.25">
      <c r="A73" s="5" t="s">
        <v>102</v>
      </c>
      <c r="B73" s="5" t="s">
        <v>144</v>
      </c>
      <c r="C73" s="2">
        <f t="shared" ca="1" si="9"/>
        <v>13</v>
      </c>
      <c r="D73" s="2" t="s">
        <v>147</v>
      </c>
      <c r="E73" s="2">
        <f t="shared" ca="1" si="10"/>
        <v>2009</v>
      </c>
      <c r="F73" s="2" t="s">
        <v>221</v>
      </c>
      <c r="G73" s="5" t="s">
        <v>144</v>
      </c>
      <c r="H73" s="2">
        <f t="shared" ca="1" si="11"/>
        <v>4</v>
      </c>
      <c r="I73" s="2">
        <f t="shared" ca="1" si="12"/>
        <v>3</v>
      </c>
      <c r="J73" s="2">
        <f t="shared" ca="1" si="12"/>
        <v>1</v>
      </c>
      <c r="K73" s="2">
        <f t="shared" ca="1" si="13"/>
        <v>0</v>
      </c>
      <c r="L73" s="2">
        <f t="shared" ca="1" si="14"/>
        <v>4</v>
      </c>
      <c r="M73" s="2">
        <f t="shared" ca="1" si="14"/>
        <v>2</v>
      </c>
      <c r="N73" s="2">
        <f t="shared" ca="1" si="14"/>
        <v>5</v>
      </c>
      <c r="O73" s="2" t="s">
        <v>255</v>
      </c>
      <c r="P73" s="2">
        <f t="shared" ca="1" si="15"/>
        <v>6</v>
      </c>
    </row>
    <row r="74" spans="1:16" x14ac:dyDescent="0.25">
      <c r="A74" s="5" t="s">
        <v>103</v>
      </c>
      <c r="B74" s="5" t="s">
        <v>145</v>
      </c>
      <c r="C74" s="2">
        <f t="shared" ca="1" si="9"/>
        <v>15</v>
      </c>
      <c r="D74" s="2" t="s">
        <v>147</v>
      </c>
      <c r="E74" s="2">
        <f t="shared" ca="1" si="10"/>
        <v>2007</v>
      </c>
      <c r="F74" s="2" t="s">
        <v>222</v>
      </c>
      <c r="G74" s="5" t="s">
        <v>145</v>
      </c>
      <c r="H74" s="2">
        <f t="shared" ca="1" si="11"/>
        <v>2</v>
      </c>
      <c r="I74" s="2">
        <f t="shared" ca="1" si="12"/>
        <v>5</v>
      </c>
      <c r="J74" s="2">
        <f t="shared" ca="1" si="12"/>
        <v>5</v>
      </c>
      <c r="K74" s="2">
        <f t="shared" ca="1" si="13"/>
        <v>0</v>
      </c>
      <c r="L74" s="2">
        <f t="shared" ca="1" si="14"/>
        <v>15</v>
      </c>
      <c r="M74" s="2">
        <f t="shared" ca="1" si="14"/>
        <v>14</v>
      </c>
      <c r="N74" s="2">
        <f t="shared" ca="1" si="14"/>
        <v>11</v>
      </c>
      <c r="O74" s="2" t="s">
        <v>255</v>
      </c>
      <c r="P74" s="2">
        <f t="shared" ca="1" si="15"/>
        <v>6</v>
      </c>
    </row>
    <row r="75" spans="1:16" x14ac:dyDescent="0.25">
      <c r="A75" s="5" t="s">
        <v>104</v>
      </c>
      <c r="B75" s="5" t="s">
        <v>146</v>
      </c>
      <c r="C75" s="2">
        <f t="shared" ca="1" si="9"/>
        <v>14</v>
      </c>
      <c r="D75" s="2" t="s">
        <v>147</v>
      </c>
      <c r="E75" s="2">
        <f t="shared" ca="1" si="10"/>
        <v>2008</v>
      </c>
      <c r="F75" s="2" t="s">
        <v>223</v>
      </c>
      <c r="G75" s="5" t="s">
        <v>146</v>
      </c>
      <c r="H75" s="2">
        <f t="shared" ca="1" si="11"/>
        <v>5</v>
      </c>
      <c r="I75" s="2">
        <f t="shared" ca="1" si="12"/>
        <v>2</v>
      </c>
      <c r="J75" s="2">
        <f t="shared" ca="1" si="12"/>
        <v>3</v>
      </c>
      <c r="K75" s="2">
        <f t="shared" ca="1" si="13"/>
        <v>0</v>
      </c>
      <c r="L75" s="2">
        <f t="shared" ca="1" si="14"/>
        <v>37</v>
      </c>
      <c r="M75" s="2">
        <f t="shared" ca="1" si="14"/>
        <v>14</v>
      </c>
      <c r="N75" s="2">
        <f t="shared" ca="1" si="14"/>
        <v>31</v>
      </c>
      <c r="O75" s="2" t="s">
        <v>255</v>
      </c>
      <c r="P75" s="2">
        <f t="shared" ca="1" si="15"/>
        <v>6</v>
      </c>
    </row>
    <row r="76" spans="1:16" x14ac:dyDescent="0.25">
      <c r="A76" s="5" t="s">
        <v>105</v>
      </c>
      <c r="B76" s="5" t="s">
        <v>110</v>
      </c>
      <c r="C76" s="2">
        <f t="shared" ca="1" si="9"/>
        <v>17</v>
      </c>
      <c r="D76" s="2" t="s">
        <v>147</v>
      </c>
      <c r="E76" s="2">
        <f t="shared" ca="1" si="10"/>
        <v>2005</v>
      </c>
      <c r="F76" s="2" t="s">
        <v>224</v>
      </c>
      <c r="G76" s="5" t="s">
        <v>110</v>
      </c>
      <c r="H76" s="2">
        <f t="shared" ca="1" si="11"/>
        <v>3</v>
      </c>
      <c r="I76" s="2">
        <f t="shared" ca="1" si="12"/>
        <v>5</v>
      </c>
      <c r="J76" s="2">
        <f t="shared" ca="1" si="12"/>
        <v>3</v>
      </c>
      <c r="K76" s="2">
        <f t="shared" ca="1" si="13"/>
        <v>0</v>
      </c>
      <c r="L76" s="2">
        <f t="shared" ca="1" si="14"/>
        <v>41</v>
      </c>
      <c r="M76" s="2">
        <f t="shared" ca="1" si="14"/>
        <v>49</v>
      </c>
      <c r="N76" s="2">
        <f t="shared" ca="1" si="14"/>
        <v>1</v>
      </c>
      <c r="O76" s="2" t="s">
        <v>255</v>
      </c>
      <c r="P76" s="2">
        <f t="shared" ca="1" si="15"/>
        <v>5</v>
      </c>
    </row>
    <row r="77" spans="1:16" x14ac:dyDescent="0.25">
      <c r="A77" s="5" t="s">
        <v>106</v>
      </c>
      <c r="B77" s="5" t="s">
        <v>111</v>
      </c>
      <c r="C77" s="2">
        <f t="shared" ca="1" si="9"/>
        <v>16</v>
      </c>
      <c r="D77" s="2" t="s">
        <v>147</v>
      </c>
      <c r="E77" s="2">
        <f t="shared" ca="1" si="10"/>
        <v>2006</v>
      </c>
      <c r="F77" s="2" t="s">
        <v>225</v>
      </c>
      <c r="G77" s="5" t="s">
        <v>111</v>
      </c>
      <c r="H77" s="2">
        <f t="shared" ca="1" si="11"/>
        <v>2</v>
      </c>
      <c r="I77" s="2">
        <f t="shared" ca="1" si="12"/>
        <v>4</v>
      </c>
      <c r="J77" s="2">
        <f t="shared" ca="1" si="12"/>
        <v>3</v>
      </c>
      <c r="K77" s="2">
        <f t="shared" ca="1" si="13"/>
        <v>1</v>
      </c>
      <c r="L77" s="2">
        <f t="shared" ca="1" si="14"/>
        <v>18</v>
      </c>
      <c r="M77" s="2">
        <f t="shared" ca="1" si="14"/>
        <v>16</v>
      </c>
      <c r="N77" s="2">
        <f t="shared" ca="1" si="14"/>
        <v>42</v>
      </c>
      <c r="O77" s="2" t="s">
        <v>255</v>
      </c>
      <c r="P77" s="2">
        <f t="shared" ca="1" si="15"/>
        <v>5</v>
      </c>
    </row>
    <row r="78" spans="1:16" x14ac:dyDescent="0.25">
      <c r="A78" s="5" t="s">
        <v>107</v>
      </c>
      <c r="B78" s="5" t="s">
        <v>112</v>
      </c>
      <c r="C78" s="2">
        <f t="shared" ca="1" si="9"/>
        <v>16</v>
      </c>
      <c r="D78" s="2" t="s">
        <v>147</v>
      </c>
      <c r="E78" s="2">
        <f t="shared" ca="1" si="10"/>
        <v>2006</v>
      </c>
      <c r="F78" s="2" t="s">
        <v>226</v>
      </c>
      <c r="G78" s="5" t="s">
        <v>112</v>
      </c>
      <c r="H78" s="2">
        <f t="shared" ca="1" si="11"/>
        <v>2</v>
      </c>
      <c r="I78" s="2">
        <f t="shared" ca="1" si="12"/>
        <v>2</v>
      </c>
      <c r="J78" s="2">
        <f t="shared" ca="1" si="12"/>
        <v>2</v>
      </c>
      <c r="K78" s="2">
        <f t="shared" ca="1" si="13"/>
        <v>0</v>
      </c>
      <c r="L78" s="2">
        <f t="shared" ca="1" si="14"/>
        <v>33</v>
      </c>
      <c r="M78" s="2">
        <f t="shared" ca="1" si="14"/>
        <v>42</v>
      </c>
      <c r="N78" s="2">
        <f t="shared" ca="1" si="14"/>
        <v>34</v>
      </c>
      <c r="O78" s="2" t="s">
        <v>255</v>
      </c>
      <c r="P78" s="2">
        <f t="shared" ca="1" si="15"/>
        <v>4</v>
      </c>
    </row>
    <row r="79" spans="1:16" x14ac:dyDescent="0.25">
      <c r="A79" s="5" t="s">
        <v>108</v>
      </c>
      <c r="B79" s="5" t="s">
        <v>113</v>
      </c>
      <c r="C79" s="2">
        <f t="shared" ca="1" si="9"/>
        <v>12</v>
      </c>
      <c r="D79" s="2" t="s">
        <v>147</v>
      </c>
      <c r="E79" s="2">
        <f t="shared" ca="1" si="10"/>
        <v>2010</v>
      </c>
      <c r="F79" s="2" t="s">
        <v>227</v>
      </c>
      <c r="G79" s="5" t="s">
        <v>113</v>
      </c>
      <c r="H79" s="2">
        <f t="shared" ca="1" si="11"/>
        <v>2</v>
      </c>
      <c r="I79" s="2">
        <f t="shared" ca="1" si="12"/>
        <v>3</v>
      </c>
      <c r="J79" s="2">
        <f t="shared" ca="1" si="12"/>
        <v>5</v>
      </c>
      <c r="K79" s="2">
        <f t="shared" ca="1" si="13"/>
        <v>0</v>
      </c>
      <c r="L79" s="2">
        <f t="shared" ca="1" si="14"/>
        <v>38</v>
      </c>
      <c r="M79" s="2">
        <f t="shared" ca="1" si="14"/>
        <v>36</v>
      </c>
      <c r="N79" s="2">
        <f t="shared" ca="1" si="14"/>
        <v>43</v>
      </c>
      <c r="O79" s="2" t="s">
        <v>255</v>
      </c>
      <c r="P79" s="2">
        <f t="shared" ca="1" si="15"/>
        <v>3</v>
      </c>
    </row>
    <row r="80" spans="1:16" x14ac:dyDescent="0.25">
      <c r="A80" s="5" t="s">
        <v>109</v>
      </c>
      <c r="B80" s="6" t="s">
        <v>114</v>
      </c>
      <c r="C80" s="2">
        <f t="shared" ca="1" si="9"/>
        <v>12</v>
      </c>
      <c r="D80" s="2" t="s">
        <v>147</v>
      </c>
      <c r="E80" s="2">
        <f t="shared" ca="1" si="10"/>
        <v>2010</v>
      </c>
      <c r="F80" s="2" t="s">
        <v>228</v>
      </c>
      <c r="G80" s="6" t="s">
        <v>114</v>
      </c>
      <c r="H80" s="2">
        <f t="shared" ca="1" si="11"/>
        <v>5</v>
      </c>
      <c r="I80" s="2">
        <f t="shared" ca="1" si="12"/>
        <v>4</v>
      </c>
      <c r="J80" s="2">
        <f t="shared" ca="1" si="12"/>
        <v>3</v>
      </c>
      <c r="K80" s="2">
        <f t="shared" ca="1" si="13"/>
        <v>1</v>
      </c>
      <c r="L80" s="2">
        <f t="shared" ca="1" si="14"/>
        <v>25</v>
      </c>
      <c r="M80" s="2">
        <f t="shared" ca="1" si="14"/>
        <v>5</v>
      </c>
      <c r="N80" s="2">
        <f t="shared" ca="1" si="14"/>
        <v>45</v>
      </c>
      <c r="O80" s="2" t="s">
        <v>255</v>
      </c>
      <c r="P80" s="2">
        <f t="shared" ca="1" si="15"/>
        <v>3</v>
      </c>
    </row>
    <row r="81" spans="1:16" x14ac:dyDescent="0.25">
      <c r="A81" s="5" t="s">
        <v>38</v>
      </c>
      <c r="B81" s="5" t="s">
        <v>115</v>
      </c>
      <c r="C81" s="2">
        <f t="shared" ca="1" si="9"/>
        <v>12</v>
      </c>
      <c r="D81" s="2" t="s">
        <v>147</v>
      </c>
      <c r="E81" s="2">
        <f t="shared" ca="1" si="10"/>
        <v>2010</v>
      </c>
      <c r="F81" s="2" t="s">
        <v>229</v>
      </c>
      <c r="G81" s="5" t="s">
        <v>115</v>
      </c>
      <c r="H81" s="2">
        <f t="shared" ca="1" si="11"/>
        <v>3</v>
      </c>
      <c r="I81" s="2">
        <f t="shared" ca="1" si="12"/>
        <v>3</v>
      </c>
      <c r="J81" s="2">
        <f t="shared" ca="1" si="12"/>
        <v>3</v>
      </c>
      <c r="K81" s="2">
        <f t="shared" ca="1" si="13"/>
        <v>0</v>
      </c>
      <c r="L81" s="2">
        <f t="shared" ca="1" si="14"/>
        <v>35</v>
      </c>
      <c r="M81" s="2">
        <f t="shared" ca="1" si="14"/>
        <v>20</v>
      </c>
      <c r="N81" s="2">
        <f t="shared" ca="1" si="14"/>
        <v>23</v>
      </c>
      <c r="O81" s="2" t="s">
        <v>255</v>
      </c>
      <c r="P81" s="2">
        <f t="shared" ca="1" si="15"/>
        <v>4</v>
      </c>
    </row>
    <row r="82" spans="1:16" x14ac:dyDescent="0.25">
      <c r="A82" s="5" t="s">
        <v>37</v>
      </c>
      <c r="B82" s="5" t="s">
        <v>116</v>
      </c>
      <c r="C82" s="2">
        <f t="shared" ca="1" si="9"/>
        <v>16</v>
      </c>
      <c r="D82" s="2" t="s">
        <v>147</v>
      </c>
      <c r="E82" s="2">
        <f t="shared" ca="1" si="10"/>
        <v>2006</v>
      </c>
      <c r="F82" s="2" t="s">
        <v>230</v>
      </c>
      <c r="G82" s="5" t="s">
        <v>116</v>
      </c>
      <c r="H82" s="2">
        <f t="shared" ca="1" si="11"/>
        <v>5</v>
      </c>
      <c r="I82" s="2">
        <f t="shared" ca="1" si="12"/>
        <v>4</v>
      </c>
      <c r="J82" s="2">
        <f t="shared" ca="1" si="12"/>
        <v>1</v>
      </c>
      <c r="K82" s="2">
        <f t="shared" ca="1" si="13"/>
        <v>1</v>
      </c>
      <c r="L82" s="2">
        <f t="shared" ca="1" si="14"/>
        <v>11</v>
      </c>
      <c r="M82" s="2">
        <f t="shared" ca="1" si="14"/>
        <v>37</v>
      </c>
      <c r="N82" s="2">
        <f t="shared" ca="1" si="14"/>
        <v>33</v>
      </c>
      <c r="O82" s="2" t="s">
        <v>255</v>
      </c>
      <c r="P82" s="2">
        <f t="shared" ca="1" si="15"/>
        <v>5</v>
      </c>
    </row>
    <row r="83" spans="1:16" x14ac:dyDescent="0.25">
      <c r="A83" s="5" t="s">
        <v>36</v>
      </c>
      <c r="B83" s="5" t="s">
        <v>117</v>
      </c>
      <c r="C83" s="2">
        <f t="shared" ca="1" si="9"/>
        <v>15</v>
      </c>
      <c r="D83" s="2" t="s">
        <v>147</v>
      </c>
      <c r="E83" s="2">
        <f t="shared" ca="1" si="10"/>
        <v>2007</v>
      </c>
      <c r="F83" s="2" t="s">
        <v>231</v>
      </c>
      <c r="G83" s="5" t="s">
        <v>117</v>
      </c>
      <c r="H83" s="2">
        <f t="shared" ca="1" si="11"/>
        <v>5</v>
      </c>
      <c r="I83" s="2">
        <f t="shared" ca="1" si="12"/>
        <v>1</v>
      </c>
      <c r="J83" s="2">
        <f t="shared" ca="1" si="12"/>
        <v>5</v>
      </c>
      <c r="K83" s="2">
        <f t="shared" ca="1" si="13"/>
        <v>1</v>
      </c>
      <c r="L83" s="2">
        <f t="shared" ca="1" si="14"/>
        <v>24</v>
      </c>
      <c r="M83" s="2">
        <f t="shared" ca="1" si="14"/>
        <v>49</v>
      </c>
      <c r="N83" s="2">
        <f t="shared" ca="1" si="14"/>
        <v>29</v>
      </c>
      <c r="O83" s="2" t="s">
        <v>255</v>
      </c>
      <c r="P83" s="2">
        <f t="shared" ca="1" si="15"/>
        <v>5</v>
      </c>
    </row>
    <row r="84" spans="1:16" x14ac:dyDescent="0.25">
      <c r="A84" s="5" t="s">
        <v>35</v>
      </c>
      <c r="B84" s="6" t="s">
        <v>118</v>
      </c>
      <c r="C84" s="2">
        <f t="shared" ca="1" si="9"/>
        <v>15</v>
      </c>
      <c r="D84" s="2" t="s">
        <v>147</v>
      </c>
      <c r="E84" s="2">
        <f t="shared" ca="1" si="10"/>
        <v>2007</v>
      </c>
      <c r="F84" s="2" t="s">
        <v>232</v>
      </c>
      <c r="G84" s="6" t="s">
        <v>118</v>
      </c>
      <c r="H84" s="2">
        <f t="shared" ca="1" si="11"/>
        <v>2</v>
      </c>
      <c r="I84" s="2">
        <f t="shared" ca="1" si="12"/>
        <v>3</v>
      </c>
      <c r="J84" s="2">
        <f t="shared" ca="1" si="12"/>
        <v>1</v>
      </c>
      <c r="K84" s="2">
        <f t="shared" ca="1" si="13"/>
        <v>1</v>
      </c>
      <c r="L84" s="2">
        <f t="shared" ca="1" si="14"/>
        <v>48</v>
      </c>
      <c r="M84" s="2">
        <f t="shared" ca="1" si="14"/>
        <v>25</v>
      </c>
      <c r="N84" s="2">
        <f t="shared" ca="1" si="14"/>
        <v>29</v>
      </c>
      <c r="O84" s="2" t="s">
        <v>255</v>
      </c>
      <c r="P84" s="2">
        <f t="shared" ca="1" si="15"/>
        <v>3</v>
      </c>
    </row>
    <row r="85" spans="1:16" x14ac:dyDescent="0.25">
      <c r="A85" s="5" t="s">
        <v>34</v>
      </c>
      <c r="B85" s="5" t="s">
        <v>119</v>
      </c>
      <c r="C85" s="2">
        <f t="shared" ca="1" si="9"/>
        <v>17</v>
      </c>
      <c r="D85" s="2" t="s">
        <v>147</v>
      </c>
      <c r="E85" s="2">
        <f t="shared" ca="1" si="10"/>
        <v>2005</v>
      </c>
      <c r="F85" s="2" t="s">
        <v>233</v>
      </c>
      <c r="G85" s="5" t="s">
        <v>119</v>
      </c>
      <c r="H85" s="2">
        <f t="shared" ca="1" si="11"/>
        <v>5</v>
      </c>
      <c r="I85" s="2">
        <f t="shared" ca="1" si="12"/>
        <v>3</v>
      </c>
      <c r="J85" s="2">
        <f t="shared" ca="1" si="12"/>
        <v>4</v>
      </c>
      <c r="K85" s="2">
        <f t="shared" ca="1" si="13"/>
        <v>0</v>
      </c>
      <c r="L85" s="2">
        <f t="shared" ca="1" si="14"/>
        <v>44</v>
      </c>
      <c r="M85" s="2">
        <f t="shared" ca="1" si="14"/>
        <v>20</v>
      </c>
      <c r="N85" s="2">
        <f t="shared" ca="1" si="14"/>
        <v>4</v>
      </c>
      <c r="O85" s="2" t="s">
        <v>255</v>
      </c>
      <c r="P85" s="2">
        <f t="shared" ca="1" si="15"/>
        <v>5</v>
      </c>
    </row>
    <row r="86" spans="1:16" x14ac:dyDescent="0.25">
      <c r="A86" s="5" t="s">
        <v>33</v>
      </c>
      <c r="B86" s="5" t="s">
        <v>120</v>
      </c>
      <c r="C86" s="2">
        <f t="shared" ca="1" si="9"/>
        <v>17</v>
      </c>
      <c r="D86" s="2" t="s">
        <v>147</v>
      </c>
      <c r="E86" s="2">
        <f t="shared" ca="1" si="10"/>
        <v>2005</v>
      </c>
      <c r="F86" s="2" t="s">
        <v>234</v>
      </c>
      <c r="G86" s="5" t="s">
        <v>120</v>
      </c>
      <c r="H86" s="2">
        <f t="shared" ca="1" si="11"/>
        <v>2</v>
      </c>
      <c r="I86" s="2">
        <f t="shared" ca="1" si="12"/>
        <v>4</v>
      </c>
      <c r="J86" s="2">
        <f t="shared" ca="1" si="12"/>
        <v>5</v>
      </c>
      <c r="K86" s="2">
        <f t="shared" ca="1" si="13"/>
        <v>0</v>
      </c>
      <c r="L86" s="2">
        <f t="shared" ca="1" si="14"/>
        <v>45</v>
      </c>
      <c r="M86" s="2">
        <f t="shared" ca="1" si="14"/>
        <v>13</v>
      </c>
      <c r="N86" s="2">
        <f t="shared" ca="1" si="14"/>
        <v>6</v>
      </c>
      <c r="O86" s="2" t="s">
        <v>255</v>
      </c>
      <c r="P86" s="2">
        <f t="shared" ca="1" si="15"/>
        <v>6</v>
      </c>
    </row>
    <row r="87" spans="1:16" x14ac:dyDescent="0.25">
      <c r="A87" s="5" t="s">
        <v>32</v>
      </c>
      <c r="B87" s="6" t="s">
        <v>121</v>
      </c>
      <c r="C87" s="2">
        <f t="shared" ca="1" si="9"/>
        <v>17</v>
      </c>
      <c r="D87" s="2" t="s">
        <v>147</v>
      </c>
      <c r="E87" s="2">
        <f t="shared" ca="1" si="10"/>
        <v>2005</v>
      </c>
      <c r="F87" s="2" t="s">
        <v>235</v>
      </c>
      <c r="G87" s="6" t="s">
        <v>121</v>
      </c>
      <c r="H87" s="2">
        <f t="shared" ca="1" si="11"/>
        <v>2</v>
      </c>
      <c r="I87" s="2">
        <f t="shared" ca="1" si="12"/>
        <v>2</v>
      </c>
      <c r="J87" s="2">
        <f t="shared" ca="1" si="12"/>
        <v>5</v>
      </c>
      <c r="K87" s="2">
        <f t="shared" ca="1" si="13"/>
        <v>1</v>
      </c>
      <c r="L87" s="2">
        <f t="shared" ca="1" si="14"/>
        <v>29</v>
      </c>
      <c r="M87" s="2">
        <f t="shared" ca="1" si="14"/>
        <v>2</v>
      </c>
      <c r="N87" s="2">
        <f t="shared" ca="1" si="14"/>
        <v>30</v>
      </c>
      <c r="O87" s="2" t="s">
        <v>255</v>
      </c>
      <c r="P87" s="2">
        <f t="shared" ca="1" si="15"/>
        <v>3</v>
      </c>
    </row>
    <row r="88" spans="1:16" x14ac:dyDescent="0.25">
      <c r="A88" s="5" t="s">
        <v>31</v>
      </c>
      <c r="B88" s="5" t="s">
        <v>122</v>
      </c>
      <c r="C88" s="2">
        <f t="shared" ca="1" si="9"/>
        <v>15</v>
      </c>
      <c r="D88" s="2" t="s">
        <v>147</v>
      </c>
      <c r="E88" s="2">
        <f t="shared" ca="1" si="10"/>
        <v>2007</v>
      </c>
      <c r="F88" s="2" t="s">
        <v>236</v>
      </c>
      <c r="G88" s="5" t="s">
        <v>122</v>
      </c>
      <c r="H88" s="2">
        <f t="shared" ca="1" si="11"/>
        <v>3</v>
      </c>
      <c r="I88" s="2">
        <f t="shared" ca="1" si="12"/>
        <v>5</v>
      </c>
      <c r="J88" s="2">
        <f t="shared" ca="1" si="12"/>
        <v>1</v>
      </c>
      <c r="K88" s="2">
        <f t="shared" ca="1" si="13"/>
        <v>1</v>
      </c>
      <c r="L88" s="2">
        <f t="shared" ca="1" si="14"/>
        <v>26</v>
      </c>
      <c r="M88" s="2">
        <f t="shared" ca="1" si="14"/>
        <v>22</v>
      </c>
      <c r="N88" s="2">
        <f t="shared" ca="1" si="14"/>
        <v>38</v>
      </c>
      <c r="O88" s="2" t="s">
        <v>255</v>
      </c>
      <c r="P88" s="2">
        <f t="shared" ca="1" si="15"/>
        <v>5</v>
      </c>
    </row>
    <row r="89" spans="1:16" x14ac:dyDescent="0.25">
      <c r="A89" s="5" t="s">
        <v>30</v>
      </c>
      <c r="B89" s="5" t="s">
        <v>123</v>
      </c>
      <c r="C89" s="2">
        <f t="shared" ca="1" si="9"/>
        <v>17</v>
      </c>
      <c r="D89" s="2" t="s">
        <v>147</v>
      </c>
      <c r="E89" s="2">
        <f t="shared" ca="1" si="10"/>
        <v>2005</v>
      </c>
      <c r="F89" s="2" t="s">
        <v>237</v>
      </c>
      <c r="G89" s="5" t="s">
        <v>123</v>
      </c>
      <c r="H89" s="2">
        <f t="shared" ca="1" si="11"/>
        <v>5</v>
      </c>
      <c r="I89" s="2">
        <f t="shared" ca="1" si="12"/>
        <v>2</v>
      </c>
      <c r="J89" s="2">
        <f t="shared" ca="1" si="12"/>
        <v>1</v>
      </c>
      <c r="K89" s="2">
        <f t="shared" ca="1" si="13"/>
        <v>1</v>
      </c>
      <c r="L89" s="2">
        <f t="shared" ca="1" si="14"/>
        <v>3</v>
      </c>
      <c r="M89" s="2">
        <f t="shared" ca="1" si="14"/>
        <v>18</v>
      </c>
      <c r="N89" s="2">
        <f t="shared" ca="1" si="14"/>
        <v>40</v>
      </c>
      <c r="O89" s="2" t="s">
        <v>255</v>
      </c>
      <c r="P89" s="2">
        <f t="shared" ca="1" si="15"/>
        <v>6</v>
      </c>
    </row>
    <row r="90" spans="1:16" x14ac:dyDescent="0.25">
      <c r="A90" s="5" t="s">
        <v>29</v>
      </c>
      <c r="B90" s="5" t="s">
        <v>124</v>
      </c>
      <c r="C90" s="2">
        <f t="shared" ca="1" si="9"/>
        <v>12</v>
      </c>
      <c r="D90" s="2" t="s">
        <v>147</v>
      </c>
      <c r="E90" s="2">
        <f t="shared" ca="1" si="10"/>
        <v>2010</v>
      </c>
      <c r="F90" s="2" t="s">
        <v>238</v>
      </c>
      <c r="G90" s="5" t="s">
        <v>124</v>
      </c>
      <c r="H90" s="2">
        <f t="shared" ca="1" si="11"/>
        <v>5</v>
      </c>
      <c r="I90" s="2">
        <f t="shared" ca="1" si="12"/>
        <v>4</v>
      </c>
      <c r="J90" s="2">
        <f t="shared" ca="1" si="12"/>
        <v>4</v>
      </c>
      <c r="K90" s="2">
        <f t="shared" ca="1" si="13"/>
        <v>1</v>
      </c>
      <c r="L90" s="2">
        <f t="shared" ca="1" si="14"/>
        <v>48</v>
      </c>
      <c r="M90" s="2">
        <f t="shared" ca="1" si="14"/>
        <v>6</v>
      </c>
      <c r="N90" s="2">
        <f t="shared" ca="1" si="14"/>
        <v>21</v>
      </c>
      <c r="O90" s="2" t="s">
        <v>255</v>
      </c>
      <c r="P90" s="2">
        <f t="shared" ca="1" si="15"/>
        <v>4</v>
      </c>
    </row>
    <row r="91" spans="1:16" x14ac:dyDescent="0.25">
      <c r="A91" s="5" t="s">
        <v>19</v>
      </c>
      <c r="B91" s="5" t="s">
        <v>125</v>
      </c>
      <c r="C91" s="2">
        <f t="shared" ca="1" si="9"/>
        <v>16</v>
      </c>
      <c r="D91" s="2" t="s">
        <v>147</v>
      </c>
      <c r="E91" s="2">
        <f t="shared" ca="1" si="10"/>
        <v>2006</v>
      </c>
      <c r="F91" s="2" t="s">
        <v>239</v>
      </c>
      <c r="G91" s="5" t="s">
        <v>125</v>
      </c>
      <c r="H91" s="2">
        <f t="shared" ca="1" si="11"/>
        <v>2</v>
      </c>
      <c r="I91" s="2">
        <f t="shared" ca="1" si="12"/>
        <v>1</v>
      </c>
      <c r="J91" s="2">
        <f t="shared" ca="1" si="12"/>
        <v>1</v>
      </c>
      <c r="K91" s="2">
        <f t="shared" ca="1" si="13"/>
        <v>1</v>
      </c>
      <c r="L91" s="2">
        <f t="shared" ca="1" si="14"/>
        <v>30</v>
      </c>
      <c r="M91" s="2">
        <f t="shared" ca="1" si="14"/>
        <v>37</v>
      </c>
      <c r="N91" s="2">
        <f t="shared" ca="1" si="14"/>
        <v>49</v>
      </c>
      <c r="O91" s="2" t="s">
        <v>256</v>
      </c>
      <c r="P91" s="2">
        <f t="shared" ca="1" si="15"/>
        <v>3</v>
      </c>
    </row>
    <row r="92" spans="1:16" x14ac:dyDescent="0.25">
      <c r="A92" s="5" t="s">
        <v>28</v>
      </c>
      <c r="B92" s="5" t="s">
        <v>126</v>
      </c>
      <c r="C92" s="2">
        <f t="shared" ca="1" si="9"/>
        <v>13</v>
      </c>
      <c r="D92" s="2" t="s">
        <v>147</v>
      </c>
      <c r="E92" s="2">
        <f t="shared" ca="1" si="10"/>
        <v>2009</v>
      </c>
      <c r="F92" s="2" t="s">
        <v>240</v>
      </c>
      <c r="G92" s="5" t="s">
        <v>126</v>
      </c>
      <c r="H92" s="2">
        <f t="shared" ca="1" si="11"/>
        <v>5</v>
      </c>
      <c r="I92" s="2">
        <f t="shared" ca="1" si="12"/>
        <v>4</v>
      </c>
      <c r="J92" s="2">
        <f t="shared" ca="1" si="12"/>
        <v>5</v>
      </c>
      <c r="K92" s="2">
        <f t="shared" ca="1" si="13"/>
        <v>1</v>
      </c>
      <c r="L92" s="2">
        <f t="shared" ca="1" si="14"/>
        <v>50</v>
      </c>
      <c r="M92" s="2">
        <f t="shared" ca="1" si="14"/>
        <v>17</v>
      </c>
      <c r="N92" s="2">
        <f t="shared" ca="1" si="14"/>
        <v>33</v>
      </c>
      <c r="O92" s="2" t="s">
        <v>256</v>
      </c>
      <c r="P92" s="2">
        <f t="shared" ca="1" si="15"/>
        <v>5</v>
      </c>
    </row>
    <row r="93" spans="1:16" x14ac:dyDescent="0.25">
      <c r="A93" s="5" t="s">
        <v>18</v>
      </c>
      <c r="B93" s="5" t="s">
        <v>127</v>
      </c>
      <c r="C93" s="2">
        <f t="shared" ca="1" si="9"/>
        <v>12</v>
      </c>
      <c r="D93" s="2" t="s">
        <v>147</v>
      </c>
      <c r="E93" s="2">
        <f t="shared" ca="1" si="10"/>
        <v>2010</v>
      </c>
      <c r="F93" s="2" t="s">
        <v>241</v>
      </c>
      <c r="G93" s="5" t="s">
        <v>127</v>
      </c>
      <c r="H93" s="2">
        <f t="shared" ca="1" si="11"/>
        <v>2</v>
      </c>
      <c r="I93" s="2">
        <f t="shared" ca="1" si="12"/>
        <v>3</v>
      </c>
      <c r="J93" s="2">
        <f t="shared" ca="1" si="12"/>
        <v>5</v>
      </c>
      <c r="K93" s="2">
        <f t="shared" ca="1" si="13"/>
        <v>1</v>
      </c>
      <c r="L93" s="2">
        <f t="shared" ca="1" si="14"/>
        <v>29</v>
      </c>
      <c r="M93" s="2">
        <f t="shared" ca="1" si="14"/>
        <v>42</v>
      </c>
      <c r="N93" s="2">
        <f t="shared" ca="1" si="14"/>
        <v>46</v>
      </c>
      <c r="O93" s="2" t="s">
        <v>256</v>
      </c>
      <c r="P93" s="2">
        <f t="shared" ca="1" si="15"/>
        <v>3</v>
      </c>
    </row>
    <row r="94" spans="1:16" x14ac:dyDescent="0.25">
      <c r="A94" s="5" t="s">
        <v>17</v>
      </c>
      <c r="B94" s="6" t="s">
        <v>128</v>
      </c>
      <c r="C94" s="2">
        <f t="shared" ca="1" si="9"/>
        <v>15</v>
      </c>
      <c r="D94" s="2" t="s">
        <v>147</v>
      </c>
      <c r="E94" s="2">
        <f t="shared" ca="1" si="10"/>
        <v>2007</v>
      </c>
      <c r="F94" s="2" t="s">
        <v>242</v>
      </c>
      <c r="G94" s="6" t="s">
        <v>128</v>
      </c>
      <c r="H94" s="2">
        <f t="shared" ca="1" si="11"/>
        <v>2</v>
      </c>
      <c r="I94" s="2">
        <f t="shared" ca="1" si="12"/>
        <v>1</v>
      </c>
      <c r="J94" s="2">
        <f t="shared" ca="1" si="12"/>
        <v>1</v>
      </c>
      <c r="K94" s="2">
        <f t="shared" ca="1" si="13"/>
        <v>1</v>
      </c>
      <c r="L94" s="2">
        <f t="shared" ca="1" si="14"/>
        <v>21</v>
      </c>
      <c r="M94" s="2">
        <f t="shared" ca="1" si="14"/>
        <v>18</v>
      </c>
      <c r="N94" s="2">
        <f t="shared" ca="1" si="14"/>
        <v>44</v>
      </c>
      <c r="O94" s="2" t="s">
        <v>256</v>
      </c>
      <c r="P94" s="2">
        <f t="shared" ca="1" si="15"/>
        <v>6</v>
      </c>
    </row>
    <row r="95" spans="1:16" x14ac:dyDescent="0.25">
      <c r="A95" s="5" t="s">
        <v>15</v>
      </c>
      <c r="B95" s="6" t="s">
        <v>129</v>
      </c>
      <c r="C95" s="2">
        <f t="shared" ca="1" si="9"/>
        <v>13</v>
      </c>
      <c r="D95" s="2" t="s">
        <v>147</v>
      </c>
      <c r="E95" s="2">
        <f t="shared" ca="1" si="10"/>
        <v>2009</v>
      </c>
      <c r="F95" s="2" t="s">
        <v>243</v>
      </c>
      <c r="G95" s="6" t="s">
        <v>129</v>
      </c>
      <c r="H95" s="2">
        <f t="shared" ca="1" si="11"/>
        <v>2</v>
      </c>
      <c r="I95" s="2">
        <f t="shared" ca="1" si="12"/>
        <v>1</v>
      </c>
      <c r="J95" s="2">
        <f t="shared" ca="1" si="12"/>
        <v>2</v>
      </c>
      <c r="K95" s="2">
        <f t="shared" ca="1" si="13"/>
        <v>0</v>
      </c>
      <c r="L95" s="2">
        <f t="shared" ca="1" si="14"/>
        <v>2</v>
      </c>
      <c r="M95" s="2">
        <f t="shared" ca="1" si="14"/>
        <v>38</v>
      </c>
      <c r="N95" s="2">
        <f t="shared" ca="1" si="14"/>
        <v>41</v>
      </c>
      <c r="O95" s="2" t="s">
        <v>256</v>
      </c>
      <c r="P95" s="2">
        <f t="shared" ca="1" si="15"/>
        <v>4</v>
      </c>
    </row>
    <row r="96" spans="1:16" x14ac:dyDescent="0.25">
      <c r="A96" s="5" t="s">
        <v>14</v>
      </c>
      <c r="B96" s="5" t="s">
        <v>130</v>
      </c>
      <c r="C96" s="2">
        <f t="shared" ca="1" si="9"/>
        <v>17</v>
      </c>
      <c r="D96" s="2" t="s">
        <v>147</v>
      </c>
      <c r="E96" s="2">
        <f t="shared" ca="1" si="10"/>
        <v>2005</v>
      </c>
      <c r="F96" s="2" t="s">
        <v>244</v>
      </c>
      <c r="G96" s="5" t="s">
        <v>130</v>
      </c>
      <c r="H96" s="2">
        <f t="shared" ca="1" si="11"/>
        <v>5</v>
      </c>
      <c r="I96" s="2">
        <f t="shared" ca="1" si="12"/>
        <v>4</v>
      </c>
      <c r="J96" s="2">
        <f t="shared" ca="1" si="12"/>
        <v>5</v>
      </c>
      <c r="K96" s="2">
        <f t="shared" ca="1" si="13"/>
        <v>1</v>
      </c>
      <c r="L96" s="2">
        <f t="shared" ca="1" si="14"/>
        <v>20</v>
      </c>
      <c r="M96" s="2">
        <f t="shared" ca="1" si="14"/>
        <v>24</v>
      </c>
      <c r="N96" s="2">
        <f t="shared" ca="1" si="14"/>
        <v>7</v>
      </c>
      <c r="O96" s="2" t="s">
        <v>256</v>
      </c>
      <c r="P96" s="2">
        <f t="shared" ca="1" si="15"/>
        <v>6</v>
      </c>
    </row>
    <row r="97" spans="1:16" x14ac:dyDescent="0.25">
      <c r="A97" s="5" t="s">
        <v>16</v>
      </c>
      <c r="B97" s="6" t="s">
        <v>131</v>
      </c>
      <c r="C97" s="2">
        <f t="shared" ca="1" si="9"/>
        <v>16</v>
      </c>
      <c r="D97" s="2" t="s">
        <v>147</v>
      </c>
      <c r="E97" s="2">
        <f t="shared" ca="1" si="10"/>
        <v>2006</v>
      </c>
      <c r="F97" s="2" t="s">
        <v>245</v>
      </c>
      <c r="G97" s="6" t="s">
        <v>131</v>
      </c>
      <c r="H97" s="2">
        <f t="shared" ca="1" si="11"/>
        <v>2</v>
      </c>
      <c r="I97" s="2">
        <f t="shared" ca="1" si="12"/>
        <v>2</v>
      </c>
      <c r="J97" s="2">
        <f t="shared" ca="1" si="12"/>
        <v>1</v>
      </c>
      <c r="K97" s="2">
        <f t="shared" ca="1" si="13"/>
        <v>0</v>
      </c>
      <c r="L97" s="2">
        <f t="shared" ca="1" si="14"/>
        <v>10</v>
      </c>
      <c r="M97" s="2">
        <f t="shared" ca="1" si="14"/>
        <v>10</v>
      </c>
      <c r="N97" s="2">
        <f t="shared" ca="1" si="14"/>
        <v>34</v>
      </c>
      <c r="O97" s="2" t="s">
        <v>256</v>
      </c>
      <c r="P97" s="2">
        <f t="shared" ca="1" si="15"/>
        <v>4</v>
      </c>
    </row>
    <row r="98" spans="1:16" x14ac:dyDescent="0.25">
      <c r="A98" s="5" t="s">
        <v>12</v>
      </c>
      <c r="B98" s="5" t="s">
        <v>132</v>
      </c>
      <c r="C98" s="2">
        <f t="shared" ca="1" si="9"/>
        <v>12</v>
      </c>
      <c r="D98" s="2" t="s">
        <v>147</v>
      </c>
      <c r="E98" s="2">
        <f t="shared" ca="1" si="10"/>
        <v>2010</v>
      </c>
      <c r="F98" s="2" t="s">
        <v>246</v>
      </c>
      <c r="G98" s="5" t="s">
        <v>132</v>
      </c>
      <c r="H98" s="2">
        <f t="shared" ca="1" si="11"/>
        <v>4</v>
      </c>
      <c r="I98" s="2">
        <f t="shared" ca="1" si="12"/>
        <v>3</v>
      </c>
      <c r="J98" s="2">
        <f t="shared" ca="1" si="12"/>
        <v>2</v>
      </c>
      <c r="K98" s="2">
        <f t="shared" ca="1" si="13"/>
        <v>0</v>
      </c>
      <c r="L98" s="2">
        <f t="shared" ca="1" si="14"/>
        <v>28</v>
      </c>
      <c r="M98" s="2">
        <f t="shared" ca="1" si="14"/>
        <v>44</v>
      </c>
      <c r="N98" s="2">
        <f t="shared" ca="1" si="14"/>
        <v>36</v>
      </c>
      <c r="O98" s="2" t="s">
        <v>256</v>
      </c>
      <c r="P98" s="2">
        <f t="shared" ca="1" si="15"/>
        <v>3</v>
      </c>
    </row>
    <row r="99" spans="1:16" x14ac:dyDescent="0.25">
      <c r="A99" s="5" t="s">
        <v>11</v>
      </c>
      <c r="B99" s="5" t="s">
        <v>133</v>
      </c>
      <c r="C99" s="2">
        <f t="shared" ca="1" si="9"/>
        <v>17</v>
      </c>
      <c r="D99" s="2" t="s">
        <v>147</v>
      </c>
      <c r="E99" s="2">
        <f t="shared" ca="1" si="10"/>
        <v>2005</v>
      </c>
      <c r="F99" s="2" t="s">
        <v>247</v>
      </c>
      <c r="G99" s="5" t="s">
        <v>133</v>
      </c>
      <c r="H99" s="2">
        <f t="shared" ca="1" si="11"/>
        <v>2</v>
      </c>
      <c r="I99" s="2">
        <f t="shared" ca="1" si="12"/>
        <v>2</v>
      </c>
      <c r="J99" s="2">
        <f t="shared" ca="1" si="12"/>
        <v>4</v>
      </c>
      <c r="K99" s="2">
        <f t="shared" ca="1" si="13"/>
        <v>1</v>
      </c>
      <c r="L99" s="2">
        <f t="shared" ca="1" si="14"/>
        <v>48</v>
      </c>
      <c r="M99" s="2">
        <f t="shared" ca="1" si="14"/>
        <v>27</v>
      </c>
      <c r="N99" s="2">
        <f t="shared" ca="1" si="14"/>
        <v>50</v>
      </c>
      <c r="O99" s="2" t="s">
        <v>256</v>
      </c>
      <c r="P99" s="2">
        <f t="shared" ca="1" si="15"/>
        <v>6</v>
      </c>
    </row>
    <row r="100" spans="1:16" x14ac:dyDescent="0.25">
      <c r="A100" s="5" t="s">
        <v>10</v>
      </c>
      <c r="B100" s="5" t="s">
        <v>134</v>
      </c>
      <c r="C100" s="2">
        <f t="shared" ca="1" si="9"/>
        <v>16</v>
      </c>
      <c r="D100" s="2" t="s">
        <v>147</v>
      </c>
      <c r="E100" s="2">
        <f t="shared" ca="1" si="10"/>
        <v>2006</v>
      </c>
      <c r="F100" s="2" t="s">
        <v>248</v>
      </c>
      <c r="G100" s="5" t="s">
        <v>134</v>
      </c>
      <c r="H100" s="2">
        <f t="shared" ca="1" si="11"/>
        <v>4</v>
      </c>
      <c r="I100" s="2">
        <f t="shared" ca="1" si="12"/>
        <v>2</v>
      </c>
      <c r="J100" s="2">
        <f t="shared" ca="1" si="12"/>
        <v>4</v>
      </c>
      <c r="K100" s="2">
        <f t="shared" ca="1" si="13"/>
        <v>0</v>
      </c>
      <c r="L100" s="2">
        <f t="shared" ca="1" si="14"/>
        <v>24</v>
      </c>
      <c r="M100" s="2">
        <f t="shared" ca="1" si="14"/>
        <v>27</v>
      </c>
      <c r="N100" s="2">
        <f t="shared" ca="1" si="14"/>
        <v>45</v>
      </c>
      <c r="O100" s="2" t="s">
        <v>256</v>
      </c>
      <c r="P100" s="2">
        <f t="shared" ca="1" si="15"/>
        <v>5</v>
      </c>
    </row>
    <row r="101" spans="1:16" x14ac:dyDescent="0.25">
      <c r="A101" s="5" t="s">
        <v>13</v>
      </c>
      <c r="B101" s="5" t="s">
        <v>135</v>
      </c>
      <c r="C101" s="2">
        <f t="shared" ca="1" si="9"/>
        <v>14</v>
      </c>
      <c r="D101" s="2" t="s">
        <v>147</v>
      </c>
      <c r="E101" s="2">
        <f t="shared" ca="1" si="10"/>
        <v>2008</v>
      </c>
      <c r="F101" s="2" t="s">
        <v>249</v>
      </c>
      <c r="G101" s="5" t="s">
        <v>135</v>
      </c>
      <c r="H101" s="2">
        <f t="shared" ca="1" si="11"/>
        <v>5</v>
      </c>
      <c r="I101" s="2">
        <f t="shared" ca="1" si="12"/>
        <v>5</v>
      </c>
      <c r="J101" s="2">
        <f t="shared" ca="1" si="12"/>
        <v>3</v>
      </c>
      <c r="K101" s="2">
        <f t="shared" ca="1" si="13"/>
        <v>0</v>
      </c>
      <c r="L101" s="2">
        <f t="shared" ca="1" si="14"/>
        <v>19</v>
      </c>
      <c r="M101" s="2">
        <f t="shared" ca="1" si="14"/>
        <v>37</v>
      </c>
      <c r="N101" s="2">
        <f t="shared" ca="1" si="14"/>
        <v>30</v>
      </c>
      <c r="O101" s="2" t="s">
        <v>256</v>
      </c>
      <c r="P101" s="2">
        <f t="shared" ca="1" si="15"/>
        <v>5</v>
      </c>
    </row>
    <row r="102" spans="1:16" x14ac:dyDescent="0.25">
      <c r="A102" s="7"/>
      <c r="B102" s="7"/>
    </row>
    <row r="103" spans="1:16" x14ac:dyDescent="0.25">
      <c r="A103" s="7"/>
      <c r="B103" s="7"/>
    </row>
    <row r="104" spans="1:16" x14ac:dyDescent="0.25">
      <c r="A104" s="7"/>
      <c r="B104" s="7"/>
    </row>
    <row r="105" spans="1:16" x14ac:dyDescent="0.25">
      <c r="A105" s="7"/>
      <c r="B105" s="7"/>
    </row>
    <row r="106" spans="1:16" x14ac:dyDescent="0.25">
      <c r="A106" s="7"/>
      <c r="B106" s="7"/>
    </row>
    <row r="107" spans="1:16" x14ac:dyDescent="0.25">
      <c r="A107" s="7"/>
      <c r="B107" s="7"/>
    </row>
    <row r="108" spans="1:16" x14ac:dyDescent="0.25">
      <c r="A108" s="7"/>
      <c r="B108" s="7"/>
    </row>
    <row r="109" spans="1:16" x14ac:dyDescent="0.25">
      <c r="A109" s="7"/>
      <c r="B109" s="7"/>
    </row>
    <row r="110" spans="1:16" x14ac:dyDescent="0.25">
      <c r="A110" s="7"/>
      <c r="B110" s="7"/>
    </row>
    <row r="111" spans="1:16" x14ac:dyDescent="0.25">
      <c r="A111" s="7"/>
      <c r="B111" s="7"/>
    </row>
    <row r="112" spans="1:16" x14ac:dyDescent="0.25">
      <c r="A112" s="7"/>
      <c r="B112" s="7"/>
    </row>
    <row r="113" spans="1:2" x14ac:dyDescent="0.25">
      <c r="A113" s="7"/>
      <c r="B113" s="7"/>
    </row>
    <row r="114" spans="1:2" x14ac:dyDescent="0.25">
      <c r="A114" s="7"/>
      <c r="B114" s="7"/>
    </row>
    <row r="115" spans="1:2" x14ac:dyDescent="0.25">
      <c r="A115" s="7"/>
      <c r="B115" s="7"/>
    </row>
    <row r="116" spans="1:2" x14ac:dyDescent="0.25">
      <c r="A116" s="7"/>
      <c r="B116" s="7"/>
    </row>
    <row r="117" spans="1:2" x14ac:dyDescent="0.25">
      <c r="A117" s="7"/>
      <c r="B117" s="7"/>
    </row>
    <row r="118" spans="1:2" x14ac:dyDescent="0.25">
      <c r="A118" s="7"/>
      <c r="B118" s="7"/>
    </row>
    <row r="119" spans="1:2" x14ac:dyDescent="0.25">
      <c r="A119" s="7"/>
      <c r="B119" s="7"/>
    </row>
    <row r="120" spans="1:2" x14ac:dyDescent="0.25">
      <c r="A120" s="7"/>
      <c r="B120" s="7"/>
    </row>
    <row r="121" spans="1:2" x14ac:dyDescent="0.25">
      <c r="A121" s="7"/>
      <c r="B121" s="7"/>
    </row>
    <row r="122" spans="1:2" x14ac:dyDescent="0.25">
      <c r="A122" s="7"/>
      <c r="B122" s="7"/>
    </row>
    <row r="123" spans="1:2" x14ac:dyDescent="0.25">
      <c r="A123" s="7"/>
      <c r="B123" s="7"/>
    </row>
    <row r="124" spans="1:2" x14ac:dyDescent="0.25">
      <c r="A124" s="7"/>
      <c r="B124" s="7"/>
    </row>
    <row r="125" spans="1:2" x14ac:dyDescent="0.25">
      <c r="A125" s="7"/>
      <c r="B125" s="7"/>
    </row>
    <row r="126" spans="1:2" x14ac:dyDescent="0.25">
      <c r="A126" s="7"/>
      <c r="B126" s="7"/>
    </row>
    <row r="127" spans="1:2" x14ac:dyDescent="0.25">
      <c r="A127" s="7"/>
      <c r="B127" s="7"/>
    </row>
    <row r="128" spans="1:2" x14ac:dyDescent="0.25">
      <c r="A128" s="7"/>
      <c r="B128" s="7"/>
    </row>
    <row r="129" spans="1:2" x14ac:dyDescent="0.25">
      <c r="A129" s="7"/>
      <c r="B129" s="7"/>
    </row>
    <row r="130" spans="1:2" x14ac:dyDescent="0.25">
      <c r="A130" s="7"/>
      <c r="B130" s="7"/>
    </row>
    <row r="131" spans="1:2" x14ac:dyDescent="0.25">
      <c r="A131" s="7"/>
      <c r="B131" s="7"/>
    </row>
    <row r="132" spans="1:2" x14ac:dyDescent="0.25">
      <c r="A132" s="7"/>
      <c r="B132" s="7"/>
    </row>
    <row r="133" spans="1:2" x14ac:dyDescent="0.25">
      <c r="A133" s="7"/>
      <c r="B133" s="7"/>
    </row>
    <row r="134" spans="1:2" x14ac:dyDescent="0.25">
      <c r="A134" s="7"/>
      <c r="B134" s="7"/>
    </row>
    <row r="235" spans="1:1" x14ac:dyDescent="0.25">
      <c r="A235" s="3"/>
    </row>
    <row r="236" spans="1:1" x14ac:dyDescent="0.25">
      <c r="A236" s="3"/>
    </row>
    <row r="237" spans="1:1" x14ac:dyDescent="0.25">
      <c r="A237" s="3"/>
    </row>
    <row r="238" spans="1:1" x14ac:dyDescent="0.25">
      <c r="A238" s="3"/>
    </row>
    <row r="239" spans="1:1" x14ac:dyDescent="0.25">
      <c r="A239" s="3"/>
    </row>
    <row r="240" spans="1:1" x14ac:dyDescent="0.25">
      <c r="A240" s="3"/>
    </row>
    <row r="241" spans="1:1" x14ac:dyDescent="0.25">
      <c r="A241" s="3"/>
    </row>
    <row r="242" spans="1:1" x14ac:dyDescent="0.25">
      <c r="A242" s="3"/>
    </row>
    <row r="243" spans="1:1" x14ac:dyDescent="0.25">
      <c r="A243" s="3"/>
    </row>
    <row r="244" spans="1:1" x14ac:dyDescent="0.25">
      <c r="A244" s="3"/>
    </row>
    <row r="245" spans="1:1" x14ac:dyDescent="0.25">
      <c r="A245" s="3"/>
    </row>
    <row r="246" spans="1:1" x14ac:dyDescent="0.25">
      <c r="A246" s="3"/>
    </row>
    <row r="247" spans="1:1" x14ac:dyDescent="0.25">
      <c r="A247" s="3"/>
    </row>
    <row r="248" spans="1:1" x14ac:dyDescent="0.25">
      <c r="A248" s="3"/>
    </row>
    <row r="249" spans="1:1" x14ac:dyDescent="0.25">
      <c r="A249" s="3"/>
    </row>
    <row r="250" spans="1:1" x14ac:dyDescent="0.25">
      <c r="A250" s="3"/>
    </row>
    <row r="251" spans="1:1" x14ac:dyDescent="0.25">
      <c r="A251" s="3"/>
    </row>
    <row r="252" spans="1:1" x14ac:dyDescent="0.25">
      <c r="A252" s="3"/>
    </row>
    <row r="253" spans="1:1" x14ac:dyDescent="0.25">
      <c r="A253" s="3"/>
    </row>
    <row r="254" spans="1:1" x14ac:dyDescent="0.25">
      <c r="A254" s="3"/>
    </row>
    <row r="255" spans="1:1" x14ac:dyDescent="0.25">
      <c r="A255" s="3"/>
    </row>
    <row r="256" spans="1:1" x14ac:dyDescent="0.25">
      <c r="A256" s="3"/>
    </row>
    <row r="257" spans="1:1" x14ac:dyDescent="0.25">
      <c r="A257" s="3"/>
    </row>
    <row r="258" spans="1:1" x14ac:dyDescent="0.25">
      <c r="A258" s="3"/>
    </row>
    <row r="259" spans="1:1" x14ac:dyDescent="0.25">
      <c r="A259" s="3"/>
    </row>
    <row r="260" spans="1:1" x14ac:dyDescent="0.25">
      <c r="A260" s="3"/>
    </row>
    <row r="261" spans="1:1" x14ac:dyDescent="0.25">
      <c r="A261" s="3"/>
    </row>
    <row r="262" spans="1:1" x14ac:dyDescent="0.25">
      <c r="A262" s="3"/>
    </row>
    <row r="263" spans="1:1" x14ac:dyDescent="0.25">
      <c r="A263" s="3"/>
    </row>
    <row r="264" spans="1:1" x14ac:dyDescent="0.25">
      <c r="A264" s="3"/>
    </row>
    <row r="265" spans="1:1" x14ac:dyDescent="0.25">
      <c r="A265" s="3"/>
    </row>
    <row r="266" spans="1:1" x14ac:dyDescent="0.25">
      <c r="A266" s="3"/>
    </row>
    <row r="267" spans="1:1" x14ac:dyDescent="0.25">
      <c r="A267" s="3"/>
    </row>
    <row r="268" spans="1:1" x14ac:dyDescent="0.25">
      <c r="A268" s="3"/>
    </row>
    <row r="269" spans="1:1" x14ac:dyDescent="0.25">
      <c r="A269" s="3"/>
    </row>
    <row r="270" spans="1:1" x14ac:dyDescent="0.25">
      <c r="A270" s="3"/>
    </row>
    <row r="271" spans="1:1" x14ac:dyDescent="0.25">
      <c r="A271" s="3"/>
    </row>
    <row r="272" spans="1:1" x14ac:dyDescent="0.25">
      <c r="A272" s="3"/>
    </row>
    <row r="273" spans="1:1" x14ac:dyDescent="0.25">
      <c r="A273" s="3"/>
    </row>
    <row r="274" spans="1:1" x14ac:dyDescent="0.25">
      <c r="A274" s="3"/>
    </row>
    <row r="275" spans="1:1" x14ac:dyDescent="0.25">
      <c r="A275" s="3"/>
    </row>
    <row r="276" spans="1:1" x14ac:dyDescent="0.25">
      <c r="A276" s="3"/>
    </row>
    <row r="277" spans="1:1" x14ac:dyDescent="0.25">
      <c r="A277" s="3"/>
    </row>
    <row r="278" spans="1:1" x14ac:dyDescent="0.25">
      <c r="A278" s="3"/>
    </row>
    <row r="279" spans="1:1" x14ac:dyDescent="0.25">
      <c r="A279" s="3"/>
    </row>
    <row r="280" spans="1:1" x14ac:dyDescent="0.25">
      <c r="A280" s="3"/>
    </row>
    <row r="281" spans="1:1" x14ac:dyDescent="0.25">
      <c r="A281" s="3"/>
    </row>
    <row r="282" spans="1:1" x14ac:dyDescent="0.25">
      <c r="A282" s="3"/>
    </row>
    <row r="283" spans="1:1" x14ac:dyDescent="0.25">
      <c r="A283" s="3"/>
    </row>
    <row r="284" spans="1:1" x14ac:dyDescent="0.25">
      <c r="A284" s="3"/>
    </row>
    <row r="285" spans="1:1" x14ac:dyDescent="0.25">
      <c r="A285" s="3"/>
    </row>
    <row r="286" spans="1:1" x14ac:dyDescent="0.25">
      <c r="A286" s="3"/>
    </row>
    <row r="287" spans="1:1" x14ac:dyDescent="0.25">
      <c r="A287" s="3"/>
    </row>
    <row r="288" spans="1:1" x14ac:dyDescent="0.25">
      <c r="A288" s="3"/>
    </row>
    <row r="289" spans="1:1" x14ac:dyDescent="0.25">
      <c r="A289" s="3"/>
    </row>
    <row r="290" spans="1:1" x14ac:dyDescent="0.25">
      <c r="A290" s="3"/>
    </row>
    <row r="291" spans="1:1" x14ac:dyDescent="0.25">
      <c r="A291" s="3"/>
    </row>
    <row r="292" spans="1:1" x14ac:dyDescent="0.25">
      <c r="A292" s="3"/>
    </row>
    <row r="293" spans="1:1" x14ac:dyDescent="0.25">
      <c r="A293" s="3"/>
    </row>
    <row r="294" spans="1:1" x14ac:dyDescent="0.25">
      <c r="A294" s="3"/>
    </row>
    <row r="295" spans="1:1" x14ac:dyDescent="0.25">
      <c r="A295" s="3"/>
    </row>
    <row r="296" spans="1:1" x14ac:dyDescent="0.25">
      <c r="A296" s="3"/>
    </row>
    <row r="297" spans="1:1" x14ac:dyDescent="0.25">
      <c r="A297" s="3"/>
    </row>
    <row r="298" spans="1:1" x14ac:dyDescent="0.25">
      <c r="A298" s="3"/>
    </row>
    <row r="299" spans="1:1" x14ac:dyDescent="0.25">
      <c r="A299" s="3"/>
    </row>
    <row r="300" spans="1:1" x14ac:dyDescent="0.25">
      <c r="A300" s="3"/>
    </row>
    <row r="301" spans="1:1" x14ac:dyDescent="0.25">
      <c r="A301" s="3"/>
    </row>
    <row r="302" spans="1:1" x14ac:dyDescent="0.25">
      <c r="A302" s="3"/>
    </row>
    <row r="303" spans="1:1" x14ac:dyDescent="0.25">
      <c r="A303" s="3"/>
    </row>
    <row r="304" spans="1:1" x14ac:dyDescent="0.25">
      <c r="A304" s="3"/>
    </row>
    <row r="305" spans="1:1" x14ac:dyDescent="0.25">
      <c r="A305" s="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topLeftCell="A13" workbookViewId="0">
      <selection activeCell="E22" sqref="E22"/>
    </sheetView>
  </sheetViews>
  <sheetFormatPr baseColWidth="10" defaultRowHeight="15" x14ac:dyDescent="0.25"/>
  <cols>
    <col min="3" max="3" width="13.140625" bestFit="1" customWidth="1"/>
    <col min="5" max="5" width="12" bestFit="1" customWidth="1"/>
  </cols>
  <sheetData>
    <row r="1" spans="1:5" x14ac:dyDescent="0.25">
      <c r="A1" s="1" t="s">
        <v>257</v>
      </c>
      <c r="B1" s="1" t="s">
        <v>258</v>
      </c>
      <c r="C1" s="1" t="s">
        <v>259</v>
      </c>
      <c r="D1" s="1" t="s">
        <v>260</v>
      </c>
      <c r="E1" s="1" t="s">
        <v>261</v>
      </c>
    </row>
    <row r="2" spans="1:5" x14ac:dyDescent="0.25">
      <c r="A2" s="2" t="s">
        <v>218</v>
      </c>
      <c r="B2" s="6" t="s">
        <v>128</v>
      </c>
      <c r="C2" s="5" t="s">
        <v>262</v>
      </c>
      <c r="D2" s="2">
        <f ca="1">RANDBETWEEN(3000000,5000000)</f>
        <v>4121221</v>
      </c>
      <c r="E2" s="2" t="s">
        <v>265</v>
      </c>
    </row>
    <row r="3" spans="1:5" x14ac:dyDescent="0.25">
      <c r="A3" s="2" t="s">
        <v>219</v>
      </c>
      <c r="B3" s="6" t="s">
        <v>129</v>
      </c>
      <c r="C3" s="5" t="s">
        <v>263</v>
      </c>
      <c r="D3" s="2">
        <f t="shared" ref="D3:D22" ca="1" si="0">RANDBETWEEN(3000000,5000000)</f>
        <v>4300603</v>
      </c>
      <c r="E3" s="2" t="s">
        <v>266</v>
      </c>
    </row>
    <row r="4" spans="1:5" x14ac:dyDescent="0.25">
      <c r="A4" s="2" t="s">
        <v>220</v>
      </c>
      <c r="B4" s="5" t="s">
        <v>130</v>
      </c>
      <c r="C4" s="5" t="s">
        <v>264</v>
      </c>
      <c r="D4" s="2">
        <f t="shared" ca="1" si="0"/>
        <v>4844116</v>
      </c>
      <c r="E4" s="2">
        <v>30246566486</v>
      </c>
    </row>
    <row r="5" spans="1:5" x14ac:dyDescent="0.25">
      <c r="A5" s="2" t="s">
        <v>221</v>
      </c>
      <c r="B5" s="6" t="s">
        <v>131</v>
      </c>
      <c r="C5" s="5" t="s">
        <v>262</v>
      </c>
      <c r="D5" s="2">
        <f t="shared" ca="1" si="0"/>
        <v>3590342</v>
      </c>
      <c r="E5" s="2">
        <v>30265321549</v>
      </c>
    </row>
    <row r="6" spans="1:5" x14ac:dyDescent="0.25">
      <c r="A6" s="2" t="s">
        <v>222</v>
      </c>
      <c r="B6" s="5" t="s">
        <v>132</v>
      </c>
      <c r="C6" s="5" t="s">
        <v>263</v>
      </c>
      <c r="D6" s="2">
        <f t="shared" ca="1" si="0"/>
        <v>3397448</v>
      </c>
      <c r="E6" s="2">
        <v>30234761254</v>
      </c>
    </row>
    <row r="7" spans="1:5" x14ac:dyDescent="0.25">
      <c r="A7" s="2" t="s">
        <v>223</v>
      </c>
      <c r="B7" s="5" t="s">
        <v>133</v>
      </c>
      <c r="C7" s="5" t="s">
        <v>264</v>
      </c>
      <c r="D7" s="2">
        <f t="shared" ca="1" si="0"/>
        <v>4049672</v>
      </c>
      <c r="E7" s="2">
        <v>30257125789</v>
      </c>
    </row>
    <row r="8" spans="1:5" x14ac:dyDescent="0.25">
      <c r="A8" s="2" t="s">
        <v>224</v>
      </c>
      <c r="B8" s="5" t="s">
        <v>134</v>
      </c>
      <c r="C8" s="5" t="s">
        <v>262</v>
      </c>
      <c r="D8" s="2">
        <f t="shared" ca="1" si="0"/>
        <v>4299437</v>
      </c>
      <c r="E8" s="2">
        <v>30221545454</v>
      </c>
    </row>
    <row r="9" spans="1:5" x14ac:dyDescent="0.25">
      <c r="A9" s="2" t="s">
        <v>225</v>
      </c>
      <c r="B9" s="5" t="s">
        <v>135</v>
      </c>
      <c r="C9" s="5" t="s">
        <v>263</v>
      </c>
      <c r="D9" s="2">
        <f t="shared" ca="1" si="0"/>
        <v>3181632</v>
      </c>
      <c r="E9" s="2">
        <v>30236974285</v>
      </c>
    </row>
    <row r="10" spans="1:5" x14ac:dyDescent="0.25">
      <c r="A10" s="2" t="s">
        <v>226</v>
      </c>
      <c r="B10" s="5" t="s">
        <v>136</v>
      </c>
      <c r="C10" s="5" t="s">
        <v>264</v>
      </c>
      <c r="D10" s="2">
        <f t="shared" ca="1" si="0"/>
        <v>3137037</v>
      </c>
      <c r="E10" s="2">
        <v>30231558454</v>
      </c>
    </row>
    <row r="11" spans="1:5" x14ac:dyDescent="0.25">
      <c r="A11" s="2" t="s">
        <v>227</v>
      </c>
      <c r="B11" s="5" t="s">
        <v>137</v>
      </c>
      <c r="C11" s="5" t="s">
        <v>262</v>
      </c>
      <c r="D11" s="2">
        <f t="shared" ca="1" si="0"/>
        <v>3809309</v>
      </c>
      <c r="E11" s="2">
        <v>30232541351</v>
      </c>
    </row>
    <row r="12" spans="1:5" x14ac:dyDescent="0.25">
      <c r="A12" s="2" t="s">
        <v>228</v>
      </c>
      <c r="B12" s="5" t="s">
        <v>138</v>
      </c>
      <c r="C12" s="5" t="s">
        <v>263</v>
      </c>
      <c r="D12" s="2">
        <f t="shared" ca="1" si="0"/>
        <v>3174651</v>
      </c>
      <c r="E12" s="2">
        <v>30289219821</v>
      </c>
    </row>
    <row r="13" spans="1:5" x14ac:dyDescent="0.25">
      <c r="A13" s="2" t="s">
        <v>229</v>
      </c>
      <c r="B13" s="5" t="s">
        <v>139</v>
      </c>
      <c r="C13" s="5" t="s">
        <v>264</v>
      </c>
      <c r="D13" s="2">
        <f t="shared" ca="1" si="0"/>
        <v>4652632</v>
      </c>
      <c r="E13" s="2">
        <v>30221921812</v>
      </c>
    </row>
    <row r="14" spans="1:5" x14ac:dyDescent="0.25">
      <c r="A14" s="2" t="s">
        <v>230</v>
      </c>
      <c r="B14" s="5" t="s">
        <v>140</v>
      </c>
      <c r="C14" s="5" t="s">
        <v>262</v>
      </c>
      <c r="D14" s="2">
        <f t="shared" ca="1" si="0"/>
        <v>4080225</v>
      </c>
      <c r="E14" s="2">
        <v>30221921814</v>
      </c>
    </row>
    <row r="15" spans="1:5" x14ac:dyDescent="0.25">
      <c r="A15" s="2" t="s">
        <v>231</v>
      </c>
      <c r="B15" s="5" t="s">
        <v>141</v>
      </c>
      <c r="C15" s="5" t="s">
        <v>263</v>
      </c>
      <c r="D15" s="2">
        <f t="shared" ca="1" si="0"/>
        <v>3828456</v>
      </c>
      <c r="E15" s="2">
        <v>30223323232</v>
      </c>
    </row>
    <row r="16" spans="1:5" x14ac:dyDescent="0.25">
      <c r="A16" s="2" t="s">
        <v>232</v>
      </c>
      <c r="B16" s="5" t="s">
        <v>142</v>
      </c>
      <c r="C16" s="5" t="s">
        <v>264</v>
      </c>
      <c r="D16" s="2">
        <f t="shared" ca="1" si="0"/>
        <v>3451394</v>
      </c>
      <c r="E16" s="2">
        <v>30265565655</v>
      </c>
    </row>
    <row r="17" spans="1:5" x14ac:dyDescent="0.25">
      <c r="A17" s="2" t="s">
        <v>233</v>
      </c>
      <c r="B17" s="5" t="s">
        <v>143</v>
      </c>
      <c r="C17" s="5" t="s">
        <v>262</v>
      </c>
      <c r="D17" s="2">
        <f t="shared" ca="1" si="0"/>
        <v>4186813</v>
      </c>
      <c r="E17" s="2">
        <v>30254848484</v>
      </c>
    </row>
    <row r="18" spans="1:5" x14ac:dyDescent="0.25">
      <c r="A18" s="2" t="s">
        <v>234</v>
      </c>
      <c r="B18" s="5" t="s">
        <v>144</v>
      </c>
      <c r="C18" s="5" t="s">
        <v>263</v>
      </c>
      <c r="D18" s="2">
        <f t="shared" ca="1" si="0"/>
        <v>3264418</v>
      </c>
      <c r="E18" s="2">
        <v>30258848484</v>
      </c>
    </row>
    <row r="19" spans="1:5" x14ac:dyDescent="0.25">
      <c r="A19" s="2" t="s">
        <v>235</v>
      </c>
      <c r="B19" s="5" t="s">
        <v>145</v>
      </c>
      <c r="C19" s="5" t="s">
        <v>264</v>
      </c>
      <c r="D19" s="2">
        <f t="shared" ca="1" si="0"/>
        <v>3410375</v>
      </c>
      <c r="E19" s="2">
        <v>30254485452</v>
      </c>
    </row>
    <row r="20" spans="1:5" x14ac:dyDescent="0.25">
      <c r="A20" s="2" t="s">
        <v>236</v>
      </c>
      <c r="B20" s="5" t="s">
        <v>146</v>
      </c>
      <c r="C20" s="5" t="s">
        <v>262</v>
      </c>
      <c r="D20" s="2">
        <f t="shared" ca="1" si="0"/>
        <v>4758300</v>
      </c>
      <c r="E20" s="2">
        <v>30254484524</v>
      </c>
    </row>
    <row r="21" spans="1:5" x14ac:dyDescent="0.25">
      <c r="A21" s="2" t="s">
        <v>237</v>
      </c>
      <c r="B21" s="5" t="s">
        <v>110</v>
      </c>
      <c r="C21" s="5" t="s">
        <v>263</v>
      </c>
      <c r="D21" s="2">
        <f t="shared" ca="1" si="0"/>
        <v>3282937</v>
      </c>
      <c r="E21" s="2">
        <v>30265656553</v>
      </c>
    </row>
    <row r="22" spans="1:5" x14ac:dyDescent="0.25">
      <c r="A22" s="2" t="s">
        <v>238</v>
      </c>
      <c r="B22" s="5" t="s">
        <v>111</v>
      </c>
      <c r="C22" s="5" t="s">
        <v>264</v>
      </c>
      <c r="D22" s="2">
        <f t="shared" ca="1" si="0"/>
        <v>4375635</v>
      </c>
      <c r="E22" s="2">
        <v>30254558761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tabSelected="1" workbookViewId="0">
      <selection activeCell="K2" sqref="K2"/>
    </sheetView>
  </sheetViews>
  <sheetFormatPr baseColWidth="10" defaultRowHeight="15" x14ac:dyDescent="0.25"/>
  <cols>
    <col min="1" max="1" width="16.42578125" bestFit="1" customWidth="1"/>
    <col min="6" max="6" width="15.85546875" bestFit="1" customWidth="1"/>
  </cols>
  <sheetData>
    <row r="1" spans="1:9" x14ac:dyDescent="0.25">
      <c r="A1" s="1" t="s">
        <v>257</v>
      </c>
      <c r="B1" s="1" t="s">
        <v>258</v>
      </c>
      <c r="C1" s="1" t="s">
        <v>267</v>
      </c>
      <c r="D1" s="1" t="s">
        <v>260</v>
      </c>
      <c r="E1" s="1" t="s">
        <v>261</v>
      </c>
      <c r="F1" s="1" t="s">
        <v>272</v>
      </c>
      <c r="G1" s="1" t="s">
        <v>251</v>
      </c>
      <c r="H1" s="1" t="s">
        <v>252</v>
      </c>
      <c r="I1" s="1" t="s">
        <v>252</v>
      </c>
    </row>
    <row r="2" spans="1:9" x14ac:dyDescent="0.25">
      <c r="A2" s="2" t="s">
        <v>229</v>
      </c>
      <c r="B2" s="6" t="s">
        <v>121</v>
      </c>
      <c r="C2" s="5" t="s">
        <v>268</v>
      </c>
      <c r="D2" s="2">
        <f ca="1">RANDBETWEEN(2000000,10000000)</f>
        <v>5253574</v>
      </c>
      <c r="E2" s="2">
        <f ca="1">RANDBETWEEN(3024353475,3054353475)</f>
        <v>3054188670</v>
      </c>
      <c r="F2" s="2">
        <f ca="1">+RANDBETWEEN(0,1)</f>
        <v>1</v>
      </c>
      <c r="G2" s="2">
        <f ca="1">RANDBETWEEN(1,50)</f>
        <v>26</v>
      </c>
      <c r="H2" s="2">
        <f ca="1">RANDBETWEEN(0,1)</f>
        <v>0</v>
      </c>
      <c r="I2" s="2">
        <f ca="1">RANDBETWEEN(1,50)</f>
        <v>31</v>
      </c>
    </row>
    <row r="3" spans="1:9" x14ac:dyDescent="0.25">
      <c r="A3" s="2" t="s">
        <v>230</v>
      </c>
      <c r="B3" s="5" t="s">
        <v>122</v>
      </c>
      <c r="C3" s="2" t="s">
        <v>269</v>
      </c>
      <c r="D3" s="2">
        <f t="shared" ref="D3:D22" ca="1" si="0">RANDBETWEEN(2000000,10000000)</f>
        <v>8573125</v>
      </c>
      <c r="E3" s="2">
        <f t="shared" ref="E3:E22" ca="1" si="1">RANDBETWEEN(3024353475,3054353475)</f>
        <v>3033985756</v>
      </c>
      <c r="F3" s="2">
        <f t="shared" ref="F3:F22" ca="1" si="2">+RANDBETWEEN(0,1)</f>
        <v>1</v>
      </c>
      <c r="G3" s="2">
        <f ca="1">RANDBETWEEN(1,50)</f>
        <v>29</v>
      </c>
      <c r="H3" s="2">
        <f ca="1">RANDBETWEEN(1,50)</f>
        <v>42</v>
      </c>
      <c r="I3" s="2">
        <f t="shared" ref="I3:I22" ca="1" si="3">RANDBETWEEN(1,50)</f>
        <v>35</v>
      </c>
    </row>
    <row r="4" spans="1:9" x14ac:dyDescent="0.25">
      <c r="A4" s="2" t="s">
        <v>231</v>
      </c>
      <c r="B4" s="5" t="s">
        <v>123</v>
      </c>
      <c r="C4" s="2" t="s">
        <v>270</v>
      </c>
      <c r="D4" s="2">
        <f t="shared" ca="1" si="0"/>
        <v>7416223</v>
      </c>
      <c r="E4" s="2">
        <f t="shared" ca="1" si="1"/>
        <v>3034483109</v>
      </c>
      <c r="F4" s="2">
        <f t="shared" ca="1" si="2"/>
        <v>1</v>
      </c>
      <c r="G4" s="2">
        <f t="shared" ref="G3:H22" ca="1" si="4">RANDBETWEEN(1,50)</f>
        <v>45</v>
      </c>
      <c r="H4" s="2">
        <f t="shared" ca="1" si="4"/>
        <v>24</v>
      </c>
      <c r="I4" s="2">
        <f t="shared" ca="1" si="3"/>
        <v>19</v>
      </c>
    </row>
    <row r="5" spans="1:9" x14ac:dyDescent="0.25">
      <c r="A5" s="2" t="s">
        <v>232</v>
      </c>
      <c r="B5" s="5" t="s">
        <v>124</v>
      </c>
      <c r="C5" s="2" t="s">
        <v>271</v>
      </c>
      <c r="D5" s="2">
        <f t="shared" ca="1" si="0"/>
        <v>8427698</v>
      </c>
      <c r="E5" s="2">
        <f t="shared" ca="1" si="1"/>
        <v>3037704535</v>
      </c>
      <c r="F5" s="2">
        <f t="shared" ca="1" si="2"/>
        <v>1</v>
      </c>
      <c r="G5" s="2">
        <f t="shared" ca="1" si="4"/>
        <v>14</v>
      </c>
      <c r="H5" s="2">
        <f t="shared" ca="1" si="4"/>
        <v>29</v>
      </c>
      <c r="I5" s="2">
        <f t="shared" ca="1" si="3"/>
        <v>15</v>
      </c>
    </row>
    <row r="6" spans="1:9" x14ac:dyDescent="0.25">
      <c r="A6" s="2" t="s">
        <v>233</v>
      </c>
      <c r="B6" s="5" t="s">
        <v>125</v>
      </c>
      <c r="C6" s="5" t="s">
        <v>268</v>
      </c>
      <c r="D6" s="2">
        <f t="shared" ca="1" si="0"/>
        <v>4689114</v>
      </c>
      <c r="E6" s="2">
        <f t="shared" ca="1" si="1"/>
        <v>3038149923</v>
      </c>
      <c r="F6" s="2">
        <f t="shared" ca="1" si="2"/>
        <v>1</v>
      </c>
      <c r="G6" s="2">
        <f t="shared" ca="1" si="4"/>
        <v>41</v>
      </c>
      <c r="H6" s="2">
        <f t="shared" ca="1" si="4"/>
        <v>41</v>
      </c>
      <c r="I6" s="2">
        <f t="shared" ca="1" si="3"/>
        <v>43</v>
      </c>
    </row>
    <row r="7" spans="1:9" x14ac:dyDescent="0.25">
      <c r="A7" s="2" t="s">
        <v>234</v>
      </c>
      <c r="B7" s="5" t="s">
        <v>126</v>
      </c>
      <c r="C7" s="2" t="s">
        <v>269</v>
      </c>
      <c r="D7" s="2">
        <f t="shared" ca="1" si="0"/>
        <v>2938565</v>
      </c>
      <c r="E7" s="2">
        <f t="shared" ca="1" si="1"/>
        <v>3042717787</v>
      </c>
      <c r="F7" s="2">
        <f t="shared" ca="1" si="2"/>
        <v>0</v>
      </c>
      <c r="G7" s="2">
        <f t="shared" ca="1" si="4"/>
        <v>12</v>
      </c>
      <c r="H7" s="2">
        <f t="shared" ca="1" si="4"/>
        <v>32</v>
      </c>
      <c r="I7" s="2">
        <f t="shared" ca="1" si="3"/>
        <v>1</v>
      </c>
    </row>
    <row r="8" spans="1:9" x14ac:dyDescent="0.25">
      <c r="A8" s="2" t="s">
        <v>235</v>
      </c>
      <c r="B8" s="5" t="s">
        <v>127</v>
      </c>
      <c r="C8" s="2" t="s">
        <v>270</v>
      </c>
      <c r="D8" s="2">
        <f t="shared" ca="1" si="0"/>
        <v>2066987</v>
      </c>
      <c r="E8" s="2">
        <f t="shared" ca="1" si="1"/>
        <v>3047747259</v>
      </c>
      <c r="F8" s="2">
        <f t="shared" ca="1" si="2"/>
        <v>1</v>
      </c>
      <c r="G8" s="2">
        <f t="shared" ca="1" si="4"/>
        <v>21</v>
      </c>
      <c r="H8" s="2">
        <f t="shared" ca="1" si="4"/>
        <v>41</v>
      </c>
      <c r="I8" s="2">
        <f t="shared" ca="1" si="3"/>
        <v>22</v>
      </c>
    </row>
    <row r="9" spans="1:9" x14ac:dyDescent="0.25">
      <c r="A9" s="2" t="s">
        <v>236</v>
      </c>
      <c r="B9" s="6" t="s">
        <v>128</v>
      </c>
      <c r="C9" s="2" t="s">
        <v>271</v>
      </c>
      <c r="D9" s="2">
        <f t="shared" ca="1" si="0"/>
        <v>5537811</v>
      </c>
      <c r="E9" s="2">
        <f t="shared" ca="1" si="1"/>
        <v>3032194670</v>
      </c>
      <c r="F9" s="2">
        <f t="shared" ca="1" si="2"/>
        <v>1</v>
      </c>
      <c r="G9" s="2">
        <f t="shared" ca="1" si="4"/>
        <v>4</v>
      </c>
      <c r="H9" s="2">
        <f t="shared" ca="1" si="4"/>
        <v>3</v>
      </c>
      <c r="I9" s="2">
        <f t="shared" ca="1" si="3"/>
        <v>22</v>
      </c>
    </row>
    <row r="10" spans="1:9" x14ac:dyDescent="0.25">
      <c r="A10" s="2" t="s">
        <v>237</v>
      </c>
      <c r="B10" s="6" t="s">
        <v>129</v>
      </c>
      <c r="C10" s="5" t="s">
        <v>268</v>
      </c>
      <c r="D10" s="2">
        <f t="shared" ca="1" si="0"/>
        <v>3776670</v>
      </c>
      <c r="E10" s="2">
        <f t="shared" ca="1" si="1"/>
        <v>3045256382</v>
      </c>
      <c r="F10" s="2">
        <f t="shared" ca="1" si="2"/>
        <v>1</v>
      </c>
      <c r="G10" s="2">
        <f t="shared" ca="1" si="4"/>
        <v>46</v>
      </c>
      <c r="H10" s="2">
        <f t="shared" ca="1" si="4"/>
        <v>3</v>
      </c>
      <c r="I10" s="2">
        <f t="shared" ca="1" si="3"/>
        <v>28</v>
      </c>
    </row>
    <row r="11" spans="1:9" x14ac:dyDescent="0.25">
      <c r="A11" s="2" t="s">
        <v>238</v>
      </c>
      <c r="B11" s="5" t="s">
        <v>130</v>
      </c>
      <c r="C11" s="2" t="s">
        <v>269</v>
      </c>
      <c r="D11" s="2">
        <f t="shared" ca="1" si="0"/>
        <v>3863860</v>
      </c>
      <c r="E11" s="2">
        <f t="shared" ca="1" si="1"/>
        <v>3045153642</v>
      </c>
      <c r="F11" s="2">
        <f t="shared" ca="1" si="2"/>
        <v>1</v>
      </c>
      <c r="G11" s="2">
        <f t="shared" ca="1" si="4"/>
        <v>9</v>
      </c>
      <c r="H11" s="2">
        <f t="shared" ca="1" si="4"/>
        <v>20</v>
      </c>
      <c r="I11" s="2">
        <f t="shared" ca="1" si="3"/>
        <v>49</v>
      </c>
    </row>
    <row r="12" spans="1:9" x14ac:dyDescent="0.25">
      <c r="A12" s="2" t="s">
        <v>239</v>
      </c>
      <c r="B12" s="6" t="s">
        <v>131</v>
      </c>
      <c r="C12" s="2" t="s">
        <v>270</v>
      </c>
      <c r="D12" s="2">
        <f t="shared" ca="1" si="0"/>
        <v>2179498</v>
      </c>
      <c r="E12" s="2">
        <f t="shared" ca="1" si="1"/>
        <v>3045790076</v>
      </c>
      <c r="F12" s="2">
        <f t="shared" ca="1" si="2"/>
        <v>0</v>
      </c>
      <c r="G12" s="2">
        <f t="shared" ca="1" si="4"/>
        <v>29</v>
      </c>
      <c r="H12" s="2">
        <f t="shared" ca="1" si="4"/>
        <v>11</v>
      </c>
      <c r="I12" s="2">
        <f t="shared" ca="1" si="3"/>
        <v>17</v>
      </c>
    </row>
    <row r="13" spans="1:9" x14ac:dyDescent="0.25">
      <c r="A13" s="2" t="s">
        <v>240</v>
      </c>
      <c r="B13" s="5" t="s">
        <v>132</v>
      </c>
      <c r="C13" s="2" t="s">
        <v>271</v>
      </c>
      <c r="D13" s="2">
        <f t="shared" ca="1" si="0"/>
        <v>4224516</v>
      </c>
      <c r="E13" s="2">
        <f t="shared" ca="1" si="1"/>
        <v>3033721296</v>
      </c>
      <c r="F13" s="2">
        <f t="shared" ca="1" si="2"/>
        <v>0</v>
      </c>
      <c r="G13" s="2">
        <f t="shared" ca="1" si="4"/>
        <v>8</v>
      </c>
      <c r="H13" s="2">
        <f t="shared" ca="1" si="4"/>
        <v>46</v>
      </c>
      <c r="I13" s="2">
        <f t="shared" ca="1" si="3"/>
        <v>8</v>
      </c>
    </row>
    <row r="14" spans="1:9" x14ac:dyDescent="0.25">
      <c r="A14" s="2" t="s">
        <v>241</v>
      </c>
      <c r="B14" s="5" t="s">
        <v>133</v>
      </c>
      <c r="C14" s="5" t="s">
        <v>268</v>
      </c>
      <c r="D14" s="2">
        <f t="shared" ca="1" si="0"/>
        <v>8665324</v>
      </c>
      <c r="E14" s="2">
        <f t="shared" ca="1" si="1"/>
        <v>3048693077</v>
      </c>
      <c r="F14" s="2">
        <f t="shared" ca="1" si="2"/>
        <v>1</v>
      </c>
      <c r="G14" s="2">
        <f t="shared" ca="1" si="4"/>
        <v>40</v>
      </c>
      <c r="H14" s="2">
        <f t="shared" ca="1" si="4"/>
        <v>14</v>
      </c>
      <c r="I14" s="2">
        <f t="shared" ca="1" si="3"/>
        <v>3</v>
      </c>
    </row>
    <row r="15" spans="1:9" x14ac:dyDescent="0.25">
      <c r="A15" s="2" t="s">
        <v>242</v>
      </c>
      <c r="B15" s="5" t="s">
        <v>134</v>
      </c>
      <c r="C15" s="2" t="s">
        <v>269</v>
      </c>
      <c r="D15" s="2">
        <f t="shared" ca="1" si="0"/>
        <v>3379609</v>
      </c>
      <c r="E15" s="2">
        <f t="shared" ca="1" si="1"/>
        <v>3048194921</v>
      </c>
      <c r="F15" s="2">
        <f t="shared" ca="1" si="2"/>
        <v>0</v>
      </c>
      <c r="G15" s="2">
        <f t="shared" ca="1" si="4"/>
        <v>2</v>
      </c>
      <c r="H15" s="2">
        <f t="shared" ca="1" si="4"/>
        <v>32</v>
      </c>
      <c r="I15" s="2">
        <f t="shared" ca="1" si="3"/>
        <v>11</v>
      </c>
    </row>
    <row r="16" spans="1:9" x14ac:dyDescent="0.25">
      <c r="A16" s="2" t="s">
        <v>243</v>
      </c>
      <c r="B16" s="5" t="s">
        <v>135</v>
      </c>
      <c r="C16" s="2" t="s">
        <v>270</v>
      </c>
      <c r="D16" s="2">
        <f t="shared" ca="1" si="0"/>
        <v>5143461</v>
      </c>
      <c r="E16" s="2">
        <f t="shared" ca="1" si="1"/>
        <v>3031275046</v>
      </c>
      <c r="F16" s="2">
        <f t="shared" ca="1" si="2"/>
        <v>0</v>
      </c>
      <c r="G16" s="2">
        <f t="shared" ca="1" si="4"/>
        <v>9</v>
      </c>
      <c r="H16" s="2">
        <f t="shared" ca="1" si="4"/>
        <v>24</v>
      </c>
      <c r="I16" s="2">
        <f t="shared" ca="1" si="3"/>
        <v>7</v>
      </c>
    </row>
    <row r="17" spans="1:9" x14ac:dyDescent="0.25">
      <c r="A17" s="2" t="s">
        <v>244</v>
      </c>
      <c r="B17" s="5" t="s">
        <v>136</v>
      </c>
      <c r="C17" s="2" t="s">
        <v>271</v>
      </c>
      <c r="D17" s="2">
        <f t="shared" ca="1" si="0"/>
        <v>6255262</v>
      </c>
      <c r="E17" s="2">
        <f t="shared" ca="1" si="1"/>
        <v>3049645169</v>
      </c>
      <c r="F17" s="2">
        <f t="shared" ca="1" si="2"/>
        <v>1</v>
      </c>
      <c r="G17" s="2">
        <f t="shared" ca="1" si="4"/>
        <v>9</v>
      </c>
      <c r="H17" s="2">
        <f t="shared" ca="1" si="4"/>
        <v>5</v>
      </c>
      <c r="I17" s="2">
        <f t="shared" ca="1" si="3"/>
        <v>4</v>
      </c>
    </row>
    <row r="18" spans="1:9" x14ac:dyDescent="0.25">
      <c r="A18" s="2" t="s">
        <v>245</v>
      </c>
      <c r="B18" s="5" t="s">
        <v>137</v>
      </c>
      <c r="C18" s="5" t="s">
        <v>268</v>
      </c>
      <c r="D18" s="2">
        <f t="shared" ca="1" si="0"/>
        <v>5095710</v>
      </c>
      <c r="E18" s="2">
        <f t="shared" ca="1" si="1"/>
        <v>3041520966</v>
      </c>
      <c r="F18" s="2">
        <f t="shared" ca="1" si="2"/>
        <v>0</v>
      </c>
      <c r="G18" s="2">
        <f t="shared" ca="1" si="4"/>
        <v>37</v>
      </c>
      <c r="H18" s="2">
        <f t="shared" ca="1" si="4"/>
        <v>45</v>
      </c>
      <c r="I18" s="2">
        <f t="shared" ca="1" si="3"/>
        <v>9</v>
      </c>
    </row>
    <row r="19" spans="1:9" x14ac:dyDescent="0.25">
      <c r="A19" s="2" t="s">
        <v>246</v>
      </c>
      <c r="B19" s="5" t="s">
        <v>138</v>
      </c>
      <c r="C19" s="2" t="s">
        <v>269</v>
      </c>
      <c r="D19" s="2">
        <f t="shared" ca="1" si="0"/>
        <v>3433228</v>
      </c>
      <c r="E19" s="2">
        <f t="shared" ca="1" si="1"/>
        <v>3053654624</v>
      </c>
      <c r="F19" s="2">
        <f t="shared" ca="1" si="2"/>
        <v>0</v>
      </c>
      <c r="G19" s="2">
        <f t="shared" ca="1" si="4"/>
        <v>31</v>
      </c>
      <c r="H19" s="2">
        <f t="shared" ca="1" si="4"/>
        <v>28</v>
      </c>
      <c r="I19" s="2">
        <f t="shared" ca="1" si="3"/>
        <v>18</v>
      </c>
    </row>
    <row r="20" spans="1:9" x14ac:dyDescent="0.25">
      <c r="A20" s="2" t="s">
        <v>247</v>
      </c>
      <c r="B20" s="5" t="s">
        <v>139</v>
      </c>
      <c r="C20" s="2" t="s">
        <v>270</v>
      </c>
      <c r="D20" s="2">
        <f t="shared" ca="1" si="0"/>
        <v>8076797</v>
      </c>
      <c r="E20" s="2">
        <f t="shared" ca="1" si="1"/>
        <v>3032094389</v>
      </c>
      <c r="F20" s="2">
        <f t="shared" ca="1" si="2"/>
        <v>0</v>
      </c>
      <c r="G20" s="2">
        <f t="shared" ca="1" si="4"/>
        <v>29</v>
      </c>
      <c r="H20" s="2">
        <f t="shared" ca="1" si="4"/>
        <v>44</v>
      </c>
      <c r="I20" s="2">
        <f t="shared" ca="1" si="3"/>
        <v>32</v>
      </c>
    </row>
    <row r="21" spans="1:9" x14ac:dyDescent="0.25">
      <c r="A21" s="2" t="s">
        <v>248</v>
      </c>
      <c r="B21" s="5" t="s">
        <v>140</v>
      </c>
      <c r="C21" s="2" t="s">
        <v>271</v>
      </c>
      <c r="D21" s="2">
        <f t="shared" ca="1" si="0"/>
        <v>4369704</v>
      </c>
      <c r="E21" s="2">
        <f t="shared" ca="1" si="1"/>
        <v>3054233400</v>
      </c>
      <c r="F21" s="2">
        <f t="shared" ca="1" si="2"/>
        <v>0</v>
      </c>
      <c r="G21" s="2">
        <f t="shared" ca="1" si="4"/>
        <v>36</v>
      </c>
      <c r="H21" s="2">
        <f t="shared" ca="1" si="4"/>
        <v>9</v>
      </c>
      <c r="I21" s="2">
        <f t="shared" ca="1" si="3"/>
        <v>18</v>
      </c>
    </row>
    <row r="22" spans="1:9" x14ac:dyDescent="0.25">
      <c r="A22" s="2" t="s">
        <v>249</v>
      </c>
      <c r="B22" s="5" t="s">
        <v>141</v>
      </c>
      <c r="C22" s="2" t="s">
        <v>268</v>
      </c>
      <c r="D22" s="2">
        <f t="shared" ca="1" si="0"/>
        <v>6619070</v>
      </c>
      <c r="E22" s="2">
        <f t="shared" ca="1" si="1"/>
        <v>3032172253</v>
      </c>
      <c r="F22" s="2">
        <f t="shared" ca="1" si="2"/>
        <v>0</v>
      </c>
      <c r="G22" s="2">
        <f t="shared" ca="1" si="4"/>
        <v>22</v>
      </c>
      <c r="H22" s="2">
        <f t="shared" ca="1" si="4"/>
        <v>49</v>
      </c>
      <c r="I22" s="2">
        <f t="shared" ca="1" si="3"/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ESTUDIANTES</vt:lpstr>
      <vt:lpstr>PROFESORES</vt:lpstr>
      <vt:lpstr>ADMINISTRADORES</vt:lpstr>
      <vt:lpstr>ESTUDIANTES!_42431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Alumno</dc:creator>
  <cp:lastModifiedBy>Alumno</cp:lastModifiedBy>
  <dcterms:created xsi:type="dcterms:W3CDTF">2022-05-24T19:50:10Z</dcterms:created>
  <dcterms:modified xsi:type="dcterms:W3CDTF">2022-05-25T21:57:59Z</dcterms:modified>
</cp:coreProperties>
</file>