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204M06\Downloads\"/>
    </mc:Choice>
  </mc:AlternateContent>
  <xr:revisionPtr revIDLastSave="0" documentId="8_{16E1A1BF-AF36-4E2B-A518-50490FE258A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E30" i="3"/>
  <c r="F30" i="3" s="1"/>
  <c r="G30" i="3" s="1"/>
  <c r="H30" i="3" s="1"/>
  <c r="E29" i="3"/>
  <c r="F29" i="3" s="1"/>
  <c r="G29" i="3" s="1"/>
  <c r="H29" i="3" s="1"/>
  <c r="D30" i="3"/>
  <c r="D29" i="3"/>
  <c r="C30" i="3"/>
  <c r="C2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27" i="2"/>
</calcChain>
</file>

<file path=xl/sharedStrings.xml><?xml version="1.0" encoding="utf-8"?>
<sst xmlns="http://schemas.openxmlformats.org/spreadsheetml/2006/main" count="257" uniqueCount="104">
  <si>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</si>
  <si>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</si>
  <si>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</si>
  <si>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</si>
  <si>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</si>
  <si>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</si>
  <si>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</si>
  <si>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</si>
  <si>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</si>
  <si>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de inicio</t>
  </si>
  <si>
    <t>Admistrador</t>
  </si>
  <si>
    <t>Ingresar al sistema</t>
  </si>
  <si>
    <t>Acceder a la página principal y navegar por la interfaz.</t>
  </si>
  <si>
    <t>Alta</t>
  </si>
  <si>
    <t>Terminada</t>
  </si>
  <si>
    <t>REQ002</t>
  </si>
  <si>
    <t>Nueva Historia</t>
  </si>
  <si>
    <t>Ingresar una nueva historia clínica.</t>
  </si>
  <si>
    <t xml:space="preserve">Escoger entre 2 tipos de historias clínicas (generales y dermatologicas) </t>
  </si>
  <si>
    <t>REQ003</t>
  </si>
  <si>
    <t>Nueva Historia Clínica General</t>
  </si>
  <si>
    <t>Elegir una historia clinica de tipo general</t>
  </si>
  <si>
    <t>Ingresar datos especificos en una historia</t>
  </si>
  <si>
    <t>REQ004</t>
  </si>
  <si>
    <t>Nueva Historia Clínica Dermatológica</t>
  </si>
  <si>
    <t>Elegir una historia clinica de tipo dermatologica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</si>
  <si>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</si>
  <si>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</si>
  <si>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</si>
  <si>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</si>
  <si>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</si>
  <si>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</si>
  <si>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</si>
  <si>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</si>
  <si>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una pantalla de inicio</t>
  </si>
  <si>
    <t>Paul Chillagana</t>
  </si>
  <si>
    <t>REQ001-2</t>
  </si>
  <si>
    <t>Implementar botones de navegabilidad</t>
  </si>
  <si>
    <t>Jorge Nasimba</t>
  </si>
  <si>
    <t>REQ001-3</t>
  </si>
  <si>
    <t>Implementar diseño</t>
  </si>
  <si>
    <t>Andrés Pallango</t>
  </si>
  <si>
    <t>Acceder al submenu nuevas historias clinicas</t>
  </si>
  <si>
    <t>Generar dos tipos de historias: Generales y dermatologicas</t>
  </si>
  <si>
    <t>REQ002-1</t>
  </si>
  <si>
    <t>Crear una pantalla para esta sección.</t>
  </si>
  <si>
    <t>REQ002-2</t>
  </si>
  <si>
    <t>Implementar 2 botones para acceder a los formularios de registro de ambos tipos de historias clínicas</t>
  </si>
  <si>
    <t>REQ002-3</t>
  </si>
  <si>
    <t>REQ003-1</t>
  </si>
  <si>
    <t>Crear una pantalla para esta seccion.</t>
  </si>
  <si>
    <t>REQ003-2</t>
  </si>
  <si>
    <t xml:space="preserve">Implementar un formulario con los campos necesarios y validados </t>
  </si>
  <si>
    <t>Andres Pallango</t>
  </si>
  <si>
    <t>REQ003-3</t>
  </si>
  <si>
    <t>Implementar el boton de guardado  con su respectivo mensaje de confirmación</t>
  </si>
  <si>
    <t>REQ004-1</t>
  </si>
  <si>
    <t>REQ004-2</t>
  </si>
  <si>
    <t>REQ004-3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</si>
  <si>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</si>
  <si>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</si>
  <si>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</si>
  <si>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</si>
  <si>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</si>
  <si>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</si>
  <si>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</si>
  <si>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</si>
  <si>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REQ005</t>
  </si>
  <si>
    <t>REQ006</t>
  </si>
  <si>
    <t>REQ007</t>
  </si>
  <si>
    <t>REQ008</t>
  </si>
  <si>
    <t>Buscar Historia Clínica</t>
  </si>
  <si>
    <t>Buscar Historia Clínica General por cédula</t>
  </si>
  <si>
    <t>Buscar Historia Clínica Dermatológica por cédula</t>
  </si>
  <si>
    <t>Botón "Si" al no encontrar historia</t>
  </si>
  <si>
    <t>Buscar una historia clinica.</t>
  </si>
  <si>
    <t>Buscar la historia clinica general por el filtro cedula</t>
  </si>
  <si>
    <t>Buscar la historia clinica dermatologica por el filtro cedula</t>
  </si>
  <si>
    <t>Encontrar la informacion del paciente.</t>
  </si>
  <si>
    <t>Trabajar con una historia clínica general</t>
  </si>
  <si>
    <t>Trabajar con una historia clínica dermatológica</t>
  </si>
  <si>
    <t>Crear una historia clínica si no se encontró una con la cédula ingresada</t>
  </si>
  <si>
    <t>Disponer de una historia clínica correspondiente a la cédula ingresada.</t>
  </si>
  <si>
    <t>REQ005-1</t>
  </si>
  <si>
    <t>REQ005-2</t>
  </si>
  <si>
    <t>REQ005-3</t>
  </si>
  <si>
    <t>REQ006-1</t>
  </si>
  <si>
    <t>REQ006-2</t>
  </si>
  <si>
    <t>REQ006-3</t>
  </si>
  <si>
    <t>REQ007-1</t>
  </si>
  <si>
    <t>REQ007-2</t>
  </si>
  <si>
    <t>Crear un text field para ingresar la cedula</t>
  </si>
  <si>
    <t>REQ007-3</t>
  </si>
  <si>
    <t>Implementar un cuadro de bsuqueda por cedula del cliente</t>
  </si>
  <si>
    <t>REQ008-1</t>
  </si>
  <si>
    <t>REQ008-3</t>
  </si>
  <si>
    <t>REQ008-2</t>
  </si>
  <si>
    <t xml:space="preserve">Implementar el boton de busqueda  </t>
  </si>
  <si>
    <t>Implementar uan funcion para validad la cedula ingresada</t>
  </si>
  <si>
    <t xml:space="preserve">Implementar el boton de buscar  </t>
  </si>
  <si>
    <t>REQ005-4</t>
  </si>
  <si>
    <t>Crear historia clínica general</t>
  </si>
  <si>
    <t>Crear historia clínica dermatológica</t>
  </si>
  <si>
    <t>Implementar unn funcion para validad la cedula ingresada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</si>
</sst>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color theme="1"/>
      <name val="Arial"/>
      <scheme val="minor"/>
    </font>
    <font>
      <sz val="11"/>
      <color rgb="FF444444"/>
      <name val="Aptos Narrow"/>
      <charset val="1"/>
    </font>
    <font>
      <sz val="11"/>
      <color theme="1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1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5" borderId="0" xfId="0" applyFont="1" applyFill="1"/>
    <xf numFmtId="0" fontId="9" fillId="5" borderId="0" xfId="0" applyFont="1" applyFill="1"/>
    <xf numFmtId="0" fontId="1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6" borderId="1" xfId="0" applyFont="1" applyFill="1" applyBorder="1"/>
    <xf numFmtId="0" fontId="4" fillId="5" borderId="0" xfId="0" applyFont="1" applyFill="1"/>
    <xf numFmtId="0" fontId="12" fillId="5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0" fillId="0" borderId="3" xfId="0" applyBorder="1"/>
    <xf numFmtId="0" fontId="4" fillId="4" borderId="3" xfId="0" applyFont="1" applyFill="1" applyBorder="1"/>
    <xf numFmtId="0" fontId="4" fillId="7" borderId="3" xfId="0" applyFont="1" applyFill="1" applyBorder="1"/>
    <xf numFmtId="0" fontId="10" fillId="0" borderId="0" xfId="0" applyFont="1"/>
    <xf numFmtId="0" fontId="13" fillId="0" borderId="0" xfId="0" applyFont="1"/>
    <xf numFmtId="0" fontId="13" fillId="5" borderId="0" xfId="0" applyFont="1" applyFill="1"/>
    <xf numFmtId="0" fontId="4" fillId="0" borderId="6" xfId="0" applyFont="1" applyBorder="1"/>
    <xf numFmtId="0" fontId="9" fillId="0" borderId="6" xfId="0" applyFont="1" applyBorder="1"/>
    <xf numFmtId="0" fontId="4" fillId="0" borderId="7" xfId="0" applyFont="1" applyBorder="1" applyAlignment="1">
      <alignment horizontal="right"/>
    </xf>
    <xf numFmtId="0" fontId="4" fillId="7" borderId="4" xfId="0" applyFont="1" applyFill="1" applyBorder="1"/>
    <xf numFmtId="0" fontId="8" fillId="0" borderId="5" xfId="0" applyFont="1" applyBorder="1" applyAlignment="1">
      <alignment horizontal="right"/>
    </xf>
    <xf numFmtId="0" fontId="3" fillId="0" borderId="5" xfId="0" applyFont="1" applyBorder="1"/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7">
    <dxf>
      <font>
        <color rgb="FF000000"/>
      </font>
      <border>
        <left/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000000"/>
      </font>
    </dxf>
    <dxf>
      <font>
        <color rgb="FF00000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88147349505840067"/>
        </c:manualLayout>
      </c:layout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burdonchart!$C$29:$H$29</c:f>
              <c:numCache>
                <c:formatCode>General</c:formatCode>
                <c:ptCount val="6"/>
                <c:pt idx="0">
                  <c:v>51</c:v>
                </c:pt>
                <c:pt idx="1">
                  <c:v>43</c:v>
                </c:pt>
                <c:pt idx="2">
                  <c:v>35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marker>
            <c:symbol val="none"/>
          </c:marker>
          <c:val>
            <c:numRef>
              <c:f>burdonchart!$C$30:$H$30</c:f>
              <c:numCache>
                <c:formatCode>General</c:formatCode>
                <c:ptCount val="6"/>
                <c:pt idx="0">
                  <c:v>51</c:v>
                </c:pt>
                <c:pt idx="1">
                  <c:v>40.799999999999997</c:v>
                </c:pt>
                <c:pt idx="2">
                  <c:v>39.199999999999996</c:v>
                </c:pt>
                <c:pt idx="3">
                  <c:v>37.599999999999994</c:v>
                </c:pt>
                <c:pt idx="4">
                  <c:v>35.799999999999997</c:v>
                </c:pt>
                <c:pt idx="5">
                  <c:v>33.199999999999996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1314450</xdr:colOff>
      <xdr:row>31</xdr:row>
      <xdr:rowOff>190500</xdr:rowOff>
    </xdr:from>
    <xdr:ext cx="7029450" cy="4114800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7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9" sqref="B9"/>
    </sheetView>
  </sheetViews>
  <sheetFormatPr baseColWidth="10" defaultColWidth="12.5703125" defaultRowHeight="15" customHeight="1"/>
  <cols>
    <col min="1" max="1" width="12.42578125" customWidth="1"/>
    <col min="2" max="2" width="41.7109375" customWidth="1"/>
    <col min="3" max="3" width="36" customWidth="1"/>
    <col min="4" max="4" width="50" customWidth="1"/>
    <col min="5" max="5" width="61.285156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 t="s">
        <v>8</v>
      </c>
      <c r="B2" s="2" t="s">
        <v>9</v>
      </c>
      <c r="C2" s="8" t="s">
        <v>10</v>
      </c>
      <c r="D2" s="2" t="s">
        <v>11</v>
      </c>
      <c r="E2" s="11" t="s">
        <v>12</v>
      </c>
      <c r="G2" s="2" t="s">
        <v>13</v>
      </c>
      <c r="H2" s="2" t="s">
        <v>14</v>
      </c>
    </row>
    <row r="3" spans="1:8" ht="15.75" customHeight="1">
      <c r="A3" s="3" t="s">
        <v>15</v>
      </c>
      <c r="B3" s="3" t="s">
        <v>16</v>
      </c>
      <c r="C3" s="8" t="s">
        <v>10</v>
      </c>
      <c r="D3" s="5" t="s">
        <v>17</v>
      </c>
      <c r="E3" s="3" t="s">
        <v>18</v>
      </c>
      <c r="F3" s="4"/>
      <c r="G3" s="2" t="s">
        <v>13</v>
      </c>
      <c r="H3" s="2" t="s">
        <v>14</v>
      </c>
    </row>
    <row r="4" spans="1:8" ht="15.75" customHeight="1">
      <c r="A4" s="3" t="s">
        <v>19</v>
      </c>
      <c r="B4" s="9" t="s">
        <v>20</v>
      </c>
      <c r="C4" s="8" t="s">
        <v>10</v>
      </c>
      <c r="D4" s="5" t="s">
        <v>21</v>
      </c>
      <c r="E4" s="3" t="s">
        <v>22</v>
      </c>
      <c r="G4" s="2" t="s">
        <v>13</v>
      </c>
      <c r="H4" s="2" t="s">
        <v>14</v>
      </c>
    </row>
    <row r="5" spans="1:8" ht="15.75" customHeight="1">
      <c r="A5" s="2" t="s">
        <v>23</v>
      </c>
      <c r="B5" s="3" t="s">
        <v>24</v>
      </c>
      <c r="C5" s="8" t="s">
        <v>10</v>
      </c>
      <c r="D5" s="5" t="s">
        <v>25</v>
      </c>
      <c r="E5" s="3" t="s">
        <v>22</v>
      </c>
      <c r="G5" s="2" t="s">
        <v>13</v>
      </c>
      <c r="H5" s="2" t="s">
        <v>14</v>
      </c>
    </row>
    <row r="6" spans="1:8" ht="15.75" customHeight="1">
      <c r="A6" s="2" t="s">
        <v>67</v>
      </c>
      <c r="B6" t="s">
        <v>71</v>
      </c>
      <c r="C6" s="8" t="s">
        <v>10</v>
      </c>
      <c r="D6" t="s">
        <v>75</v>
      </c>
      <c r="E6" t="s">
        <v>78</v>
      </c>
      <c r="G6" s="2" t="s">
        <v>13</v>
      </c>
      <c r="H6" s="2" t="s">
        <v>14</v>
      </c>
    </row>
    <row r="7" spans="1:8" ht="15.75" customHeight="1">
      <c r="A7" s="2" t="s">
        <v>68</v>
      </c>
      <c r="B7" s="30" t="s">
        <v>72</v>
      </c>
      <c r="C7" s="8" t="s">
        <v>10</v>
      </c>
      <c r="D7" s="3" t="s">
        <v>76</v>
      </c>
      <c r="E7" s="3" t="s">
        <v>79</v>
      </c>
      <c r="G7" s="2" t="s">
        <v>13</v>
      </c>
      <c r="H7" s="2" t="s">
        <v>14</v>
      </c>
    </row>
    <row r="8" spans="1:8" ht="15.75" customHeight="1">
      <c r="A8" s="2" t="s">
        <v>69</v>
      </c>
      <c r="B8" s="30" t="s">
        <v>73</v>
      </c>
      <c r="C8" s="8" t="s">
        <v>10</v>
      </c>
      <c r="D8" s="3" t="s">
        <v>77</v>
      </c>
      <c r="E8" s="3" t="s">
        <v>80</v>
      </c>
      <c r="G8" s="2" t="s">
        <v>13</v>
      </c>
      <c r="H8" s="2" t="s">
        <v>14</v>
      </c>
    </row>
    <row r="9" spans="1:8" ht="15.75" customHeight="1">
      <c r="A9" s="2" t="s">
        <v>70</v>
      </c>
      <c r="B9" t="s">
        <v>74</v>
      </c>
      <c r="C9" s="8" t="s">
        <v>10</v>
      </c>
      <c r="D9" t="s">
        <v>81</v>
      </c>
      <c r="E9" t="s">
        <v>82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987"/>
  <sheetViews>
    <sheetView topLeftCell="A36" workbookViewId="0">
      <selection activeCell="C33" sqref="C33"/>
    </sheetView>
  </sheetViews>
  <sheetFormatPr baseColWidth="10" defaultColWidth="12.5703125" defaultRowHeight="15" customHeight="1"/>
  <cols>
    <col min="1" max="2" width="12.42578125" customWidth="1"/>
    <col min="3" max="3" width="40.7109375" bestFit="1" customWidth="1"/>
    <col min="4" max="4" width="18.85546875" customWidth="1"/>
    <col min="5" max="5" width="39.85546875" customWidth="1"/>
    <col min="6" max="6" width="56.140625" customWidth="1"/>
    <col min="7" max="26" width="12.42578125" customWidth="1"/>
  </cols>
  <sheetData>
    <row r="1" spans="2:9" ht="15.75" customHeight="1"/>
    <row r="2" spans="2:9" ht="15.75" customHeight="1"/>
    <row r="3" spans="2:9" ht="15.75" customHeight="1">
      <c r="B3" s="1" t="s">
        <v>0</v>
      </c>
      <c r="C3" s="1" t="s">
        <v>1</v>
      </c>
      <c r="D3" s="1" t="s">
        <v>2</v>
      </c>
      <c r="E3" s="1" t="s">
        <v>26</v>
      </c>
      <c r="F3" s="1" t="s">
        <v>27</v>
      </c>
      <c r="G3" s="1" t="s">
        <v>5</v>
      </c>
      <c r="H3" s="1" t="s">
        <v>28</v>
      </c>
      <c r="I3" s="1" t="s">
        <v>29</v>
      </c>
    </row>
    <row r="4" spans="2:9" ht="15.75" customHeight="1">
      <c r="B4" s="13" t="s">
        <v>8</v>
      </c>
      <c r="C4" s="13" t="s">
        <v>9</v>
      </c>
      <c r="D4" s="14" t="s">
        <v>10</v>
      </c>
      <c r="E4" s="13" t="s">
        <v>11</v>
      </c>
      <c r="F4" s="15" t="s">
        <v>12</v>
      </c>
      <c r="G4" s="16"/>
      <c r="H4" s="13" t="s">
        <v>13</v>
      </c>
      <c r="I4" s="13" t="s">
        <v>14</v>
      </c>
    </row>
    <row r="5" spans="2:9" ht="15.75" customHeight="1">
      <c r="B5" s="3"/>
      <c r="C5" s="6" t="s">
        <v>30</v>
      </c>
      <c r="D5" s="3"/>
      <c r="E5" s="3"/>
      <c r="F5" s="3"/>
      <c r="G5" s="6" t="s">
        <v>31</v>
      </c>
      <c r="H5" s="3"/>
      <c r="I5" s="6" t="s">
        <v>32</v>
      </c>
    </row>
    <row r="6" spans="2:9" ht="15.75" customHeight="1">
      <c r="B6" s="10" t="s">
        <v>33</v>
      </c>
      <c r="C6" s="38" t="s">
        <v>34</v>
      </c>
      <c r="D6" s="39"/>
      <c r="E6" s="39"/>
      <c r="F6" s="39"/>
      <c r="G6" s="9" t="s">
        <v>35</v>
      </c>
      <c r="H6" s="3"/>
      <c r="I6" s="7">
        <v>2</v>
      </c>
    </row>
    <row r="7" spans="2:9" ht="15.75" customHeight="1">
      <c r="B7" s="10" t="s">
        <v>36</v>
      </c>
      <c r="C7" s="38" t="s">
        <v>37</v>
      </c>
      <c r="D7" s="39"/>
      <c r="E7" s="39"/>
      <c r="F7" s="39"/>
      <c r="G7" s="9" t="s">
        <v>35</v>
      </c>
      <c r="H7" s="3"/>
      <c r="I7" s="7">
        <v>2</v>
      </c>
    </row>
    <row r="8" spans="2:9" ht="15.75" customHeight="1">
      <c r="B8" s="10" t="s">
        <v>39</v>
      </c>
      <c r="C8" s="38" t="s">
        <v>40</v>
      </c>
      <c r="D8" s="39"/>
      <c r="E8" s="39"/>
      <c r="F8" s="39"/>
      <c r="G8" s="9" t="s">
        <v>35</v>
      </c>
      <c r="H8" s="3"/>
      <c r="I8" s="3">
        <v>3</v>
      </c>
    </row>
    <row r="9" spans="2:9" ht="15.75" customHeight="1">
      <c r="B9" s="12"/>
      <c r="C9" s="1"/>
      <c r="D9" s="1"/>
      <c r="E9" s="1"/>
      <c r="F9" s="1"/>
      <c r="G9" s="1"/>
      <c r="H9" s="1"/>
      <c r="I9" s="1"/>
    </row>
    <row r="10" spans="2:9" ht="15.75" customHeight="1">
      <c r="B10" s="13" t="s">
        <v>15</v>
      </c>
      <c r="C10" s="17" t="s">
        <v>16</v>
      </c>
      <c r="D10" s="14" t="s">
        <v>10</v>
      </c>
      <c r="E10" s="18" t="s">
        <v>42</v>
      </c>
      <c r="F10" s="17" t="s">
        <v>43</v>
      </c>
      <c r="G10" s="19"/>
      <c r="H10" s="13" t="s">
        <v>13</v>
      </c>
      <c r="I10" s="13" t="s">
        <v>14</v>
      </c>
    </row>
    <row r="11" spans="2:9" ht="15.75" customHeight="1">
      <c r="B11" s="3"/>
      <c r="C11" s="6" t="s">
        <v>30</v>
      </c>
      <c r="D11" s="3"/>
      <c r="E11" s="3"/>
      <c r="F11" s="3"/>
      <c r="G11" s="6" t="s">
        <v>31</v>
      </c>
      <c r="H11" s="3"/>
      <c r="I11" s="6" t="s">
        <v>32</v>
      </c>
    </row>
    <row r="12" spans="2:9" ht="15.75" customHeight="1">
      <c r="B12" s="10" t="s">
        <v>44</v>
      </c>
      <c r="C12" s="38" t="s">
        <v>45</v>
      </c>
      <c r="D12" s="39"/>
      <c r="E12" s="39"/>
      <c r="F12" s="39"/>
      <c r="G12" s="9" t="s">
        <v>41</v>
      </c>
      <c r="H12" s="3"/>
      <c r="I12" s="7">
        <v>3</v>
      </c>
    </row>
    <row r="13" spans="2:9" ht="15.75" customHeight="1">
      <c r="B13" s="10" t="s">
        <v>46</v>
      </c>
      <c r="C13" s="38" t="s">
        <v>47</v>
      </c>
      <c r="D13" s="39"/>
      <c r="E13" s="39"/>
      <c r="F13" s="39"/>
      <c r="G13" s="9" t="s">
        <v>41</v>
      </c>
      <c r="H13" s="3"/>
      <c r="I13" s="7">
        <v>2</v>
      </c>
    </row>
    <row r="14" spans="2:9" ht="15.75" customHeight="1">
      <c r="B14" s="10" t="s">
        <v>48</v>
      </c>
      <c r="C14" s="38" t="s">
        <v>40</v>
      </c>
      <c r="D14" s="39"/>
      <c r="E14" s="39"/>
      <c r="F14" s="39"/>
      <c r="G14" s="9" t="s">
        <v>41</v>
      </c>
      <c r="H14" s="3"/>
      <c r="I14" s="3">
        <v>3</v>
      </c>
    </row>
    <row r="15" spans="2:9" ht="15.75" customHeight="1"/>
    <row r="16" spans="2:9" ht="15.75" customHeight="1">
      <c r="B16" s="13" t="s">
        <v>19</v>
      </c>
      <c r="C16" s="20" t="s">
        <v>20</v>
      </c>
      <c r="D16" s="14" t="s">
        <v>10</v>
      </c>
      <c r="E16" s="13" t="s">
        <v>101</v>
      </c>
      <c r="F16" s="15" t="s">
        <v>12</v>
      </c>
      <c r="G16" s="16"/>
      <c r="H16" s="13" t="s">
        <v>13</v>
      </c>
      <c r="I16" s="13" t="s">
        <v>14</v>
      </c>
    </row>
    <row r="17" spans="2:10" ht="15.75" customHeight="1">
      <c r="B17" s="3"/>
      <c r="C17" s="6" t="s">
        <v>30</v>
      </c>
      <c r="D17" s="3"/>
      <c r="E17" s="3"/>
      <c r="F17" s="3"/>
      <c r="G17" s="6" t="s">
        <v>31</v>
      </c>
      <c r="H17" s="3"/>
      <c r="I17" s="6" t="s">
        <v>32</v>
      </c>
    </row>
    <row r="18" spans="2:10" ht="15.75" customHeight="1">
      <c r="B18" s="10" t="s">
        <v>49</v>
      </c>
      <c r="C18" s="38" t="s">
        <v>50</v>
      </c>
      <c r="D18" s="39"/>
      <c r="E18" s="39"/>
      <c r="F18" s="39"/>
      <c r="G18" s="9" t="s">
        <v>38</v>
      </c>
      <c r="H18" s="3"/>
      <c r="I18" s="7">
        <v>2</v>
      </c>
    </row>
    <row r="19" spans="2:10" ht="15.75" customHeight="1">
      <c r="B19" s="10" t="s">
        <v>51</v>
      </c>
      <c r="C19" s="38" t="s">
        <v>52</v>
      </c>
      <c r="D19" s="39"/>
      <c r="E19" s="39"/>
      <c r="F19" s="39"/>
      <c r="G19" s="9" t="s">
        <v>38</v>
      </c>
      <c r="H19" s="3"/>
      <c r="I19" s="7">
        <v>2</v>
      </c>
    </row>
    <row r="20" spans="2:10" ht="15.75" customHeight="1">
      <c r="B20" s="10" t="s">
        <v>54</v>
      </c>
      <c r="C20" s="38" t="s">
        <v>55</v>
      </c>
      <c r="D20" s="39"/>
      <c r="E20" s="39"/>
      <c r="F20" s="39"/>
      <c r="G20" s="9" t="s">
        <v>38</v>
      </c>
      <c r="H20" s="3"/>
      <c r="I20" s="3">
        <v>2</v>
      </c>
    </row>
    <row r="21" spans="2:10" ht="15.75" customHeight="1"/>
    <row r="22" spans="2:10" ht="15.75" customHeight="1">
      <c r="B22" s="13" t="s">
        <v>23</v>
      </c>
      <c r="C22" s="13" t="s">
        <v>24</v>
      </c>
      <c r="D22" s="14" t="s">
        <v>10</v>
      </c>
      <c r="E22" s="13" t="s">
        <v>102</v>
      </c>
      <c r="F22" s="15" t="s">
        <v>12</v>
      </c>
      <c r="G22" s="16"/>
      <c r="H22" s="13" t="s">
        <v>13</v>
      </c>
      <c r="I22" s="13" t="s">
        <v>14</v>
      </c>
    </row>
    <row r="23" spans="2:10" ht="15.75" customHeight="1">
      <c r="B23" s="3"/>
      <c r="C23" s="6" t="s">
        <v>30</v>
      </c>
      <c r="D23" s="3"/>
      <c r="E23" s="3"/>
      <c r="F23" s="3"/>
      <c r="G23" s="6" t="s">
        <v>31</v>
      </c>
      <c r="H23" s="3"/>
      <c r="I23" s="6" t="s">
        <v>32</v>
      </c>
    </row>
    <row r="24" spans="2:10" ht="15.75" customHeight="1">
      <c r="B24" s="10" t="s">
        <v>56</v>
      </c>
      <c r="C24" s="38" t="s">
        <v>50</v>
      </c>
      <c r="D24" s="39"/>
      <c r="E24" s="39"/>
      <c r="F24" s="39"/>
      <c r="G24" s="3" t="s">
        <v>53</v>
      </c>
      <c r="H24" s="3"/>
      <c r="I24" s="7">
        <v>2</v>
      </c>
    </row>
    <row r="25" spans="2:10" ht="15.75" customHeight="1">
      <c r="B25" s="10" t="s">
        <v>57</v>
      </c>
      <c r="C25" s="38" t="s">
        <v>52</v>
      </c>
      <c r="D25" s="39"/>
      <c r="E25" s="39"/>
      <c r="F25" s="39"/>
      <c r="G25" s="3" t="s">
        <v>53</v>
      </c>
      <c r="H25" s="3"/>
      <c r="I25" s="7">
        <v>2</v>
      </c>
    </row>
    <row r="26" spans="2:10" ht="15.75" customHeight="1">
      <c r="B26" s="10" t="s">
        <v>58</v>
      </c>
      <c r="C26" s="38" t="s">
        <v>55</v>
      </c>
      <c r="D26" s="39"/>
      <c r="E26" s="39"/>
      <c r="F26" s="39"/>
      <c r="G26" s="3" t="s">
        <v>53</v>
      </c>
      <c r="H26" s="3"/>
      <c r="I26" s="3">
        <v>2</v>
      </c>
    </row>
    <row r="27" spans="2:10" ht="15.75" customHeight="1">
      <c r="J27">
        <f>SUM(I6:I8,I12:I14,I18:I20,I24:I26)</f>
        <v>27</v>
      </c>
    </row>
    <row r="28" spans="2:10" ht="15.75" customHeight="1">
      <c r="B28" s="13" t="s">
        <v>67</v>
      </c>
      <c r="C28" s="16" t="s">
        <v>71</v>
      </c>
      <c r="D28" s="14" t="s">
        <v>10</v>
      </c>
      <c r="E28" s="16" t="s">
        <v>75</v>
      </c>
      <c r="F28" s="16" t="s">
        <v>78</v>
      </c>
      <c r="G28" s="16"/>
      <c r="H28" s="13" t="s">
        <v>13</v>
      </c>
      <c r="I28" s="13" t="s">
        <v>14</v>
      </c>
    </row>
    <row r="29" spans="2:10" ht="15.75" customHeight="1">
      <c r="B29" s="3"/>
      <c r="C29" s="6" t="s">
        <v>30</v>
      </c>
      <c r="D29" s="3"/>
      <c r="E29" s="3"/>
      <c r="F29" s="3"/>
      <c r="G29" s="6" t="s">
        <v>31</v>
      </c>
      <c r="H29" s="3"/>
      <c r="I29" s="6" t="s">
        <v>32</v>
      </c>
    </row>
    <row r="30" spans="2:10" ht="15.75" customHeight="1">
      <c r="B30" s="10" t="s">
        <v>83</v>
      </c>
      <c r="C30" s="38" t="s">
        <v>50</v>
      </c>
      <c r="D30" s="39"/>
      <c r="E30" s="39"/>
      <c r="F30" s="39"/>
      <c r="G30" s="9" t="s">
        <v>35</v>
      </c>
      <c r="H30" s="3"/>
      <c r="I30" s="7">
        <v>2</v>
      </c>
    </row>
    <row r="31" spans="2:10" ht="15.75" customHeight="1">
      <c r="B31" s="10" t="s">
        <v>84</v>
      </c>
      <c r="C31" s="38" t="s">
        <v>93</v>
      </c>
      <c r="D31" s="39"/>
      <c r="E31" s="39"/>
      <c r="F31" s="39"/>
      <c r="G31" s="9" t="s">
        <v>35</v>
      </c>
      <c r="H31" s="3"/>
      <c r="I31" s="7">
        <v>2</v>
      </c>
    </row>
    <row r="32" spans="2:10" ht="15.75" customHeight="1">
      <c r="B32" s="10" t="s">
        <v>85</v>
      </c>
      <c r="C32" s="38" t="s">
        <v>97</v>
      </c>
      <c r="D32" s="39"/>
      <c r="E32" s="39"/>
      <c r="F32" s="39"/>
      <c r="G32" s="9" t="s">
        <v>35</v>
      </c>
      <c r="H32" s="3"/>
      <c r="I32" s="3">
        <v>2</v>
      </c>
    </row>
    <row r="33" spans="2:9" ht="15.75" customHeight="1">
      <c r="B33" s="10" t="s">
        <v>100</v>
      </c>
    </row>
    <row r="34" spans="2:9" ht="15.75" customHeight="1">
      <c r="B34" s="10"/>
    </row>
    <row r="35" spans="2:9" ht="15.75" customHeight="1">
      <c r="B35" s="13" t="s">
        <v>68</v>
      </c>
      <c r="C35" s="31" t="s">
        <v>72</v>
      </c>
      <c r="D35" s="14" t="s">
        <v>10</v>
      </c>
      <c r="E35" s="17" t="s">
        <v>76</v>
      </c>
      <c r="F35" s="17" t="s">
        <v>79</v>
      </c>
      <c r="G35" s="16"/>
      <c r="H35" s="13" t="s">
        <v>13</v>
      </c>
      <c r="I35" s="13" t="s">
        <v>14</v>
      </c>
    </row>
    <row r="36" spans="2:9" ht="15.75" customHeight="1">
      <c r="B36" s="3"/>
      <c r="C36" s="6" t="s">
        <v>30</v>
      </c>
      <c r="D36" s="3"/>
      <c r="E36" s="3"/>
      <c r="F36" s="3"/>
      <c r="G36" s="6" t="s">
        <v>31</v>
      </c>
      <c r="H36" s="3"/>
      <c r="I36" s="6" t="s">
        <v>32</v>
      </c>
    </row>
    <row r="37" spans="2:9" ht="15.75" customHeight="1">
      <c r="B37" s="10" t="s">
        <v>86</v>
      </c>
      <c r="C37" s="38" t="s">
        <v>91</v>
      </c>
      <c r="D37" s="39"/>
      <c r="E37" s="39"/>
      <c r="F37" s="39"/>
      <c r="G37" s="3" t="s">
        <v>53</v>
      </c>
      <c r="H37" s="3"/>
      <c r="I37" s="7">
        <v>2</v>
      </c>
    </row>
    <row r="38" spans="2:9" ht="15.75" customHeight="1">
      <c r="B38" s="10" t="s">
        <v>87</v>
      </c>
      <c r="C38" s="38" t="s">
        <v>98</v>
      </c>
      <c r="D38" s="39"/>
      <c r="E38" s="39"/>
      <c r="F38" s="39"/>
      <c r="G38" s="3" t="s">
        <v>53</v>
      </c>
      <c r="H38" s="3"/>
      <c r="I38" s="7">
        <v>2</v>
      </c>
    </row>
    <row r="39" spans="2:9" ht="15.75" customHeight="1">
      <c r="B39" s="10" t="s">
        <v>88</v>
      </c>
      <c r="C39" s="38" t="s">
        <v>99</v>
      </c>
      <c r="D39" s="39"/>
      <c r="E39" s="39"/>
      <c r="F39" s="39"/>
      <c r="G39" s="3" t="s">
        <v>53</v>
      </c>
      <c r="H39" s="3"/>
      <c r="I39" s="3">
        <v>2</v>
      </c>
    </row>
    <row r="40" spans="2:9" ht="15.75" customHeight="1">
      <c r="B40" s="10"/>
      <c r="C40" s="10"/>
      <c r="D40" s="29"/>
      <c r="E40" s="29"/>
      <c r="F40" s="29"/>
      <c r="G40" s="3"/>
      <c r="H40" s="3"/>
      <c r="I40" s="3"/>
    </row>
    <row r="41" spans="2:9" ht="15.75" customHeight="1"/>
    <row r="42" spans="2:9" ht="15.75" customHeight="1">
      <c r="B42" s="13" t="s">
        <v>69</v>
      </c>
      <c r="C42" s="31" t="s">
        <v>73</v>
      </c>
      <c r="D42" s="14" t="s">
        <v>10</v>
      </c>
      <c r="E42" s="17" t="s">
        <v>77</v>
      </c>
      <c r="F42" s="17" t="s">
        <v>80</v>
      </c>
      <c r="G42" s="16"/>
      <c r="H42" s="13" t="s">
        <v>13</v>
      </c>
      <c r="I42" s="13" t="s">
        <v>14</v>
      </c>
    </row>
    <row r="43" spans="2:9" ht="15.75" customHeight="1">
      <c r="B43" s="3"/>
      <c r="C43" s="6" t="s">
        <v>30</v>
      </c>
      <c r="D43" s="3"/>
      <c r="E43" s="3"/>
      <c r="F43" s="3"/>
      <c r="G43" s="6" t="s">
        <v>31</v>
      </c>
      <c r="H43" s="3"/>
      <c r="I43" s="6" t="s">
        <v>32</v>
      </c>
    </row>
    <row r="44" spans="2:9" ht="15.75" customHeight="1">
      <c r="B44" s="10" t="s">
        <v>89</v>
      </c>
      <c r="C44" s="38" t="s">
        <v>91</v>
      </c>
      <c r="D44" s="39"/>
      <c r="E44" s="39"/>
      <c r="F44" s="39"/>
      <c r="G44" s="3" t="s">
        <v>53</v>
      </c>
      <c r="H44" s="3"/>
      <c r="I44" s="7">
        <v>2</v>
      </c>
    </row>
    <row r="45" spans="2:9" ht="15.75" customHeight="1">
      <c r="B45" s="10" t="s">
        <v>90</v>
      </c>
      <c r="C45" s="38" t="s">
        <v>103</v>
      </c>
      <c r="D45" s="39"/>
      <c r="E45" s="39"/>
      <c r="F45" s="39"/>
      <c r="G45" s="3" t="s">
        <v>53</v>
      </c>
      <c r="H45" s="3"/>
      <c r="I45" s="7">
        <v>2</v>
      </c>
    </row>
    <row r="46" spans="2:9" ht="15.75" customHeight="1">
      <c r="B46" s="10" t="s">
        <v>92</v>
      </c>
      <c r="C46" s="38" t="s">
        <v>99</v>
      </c>
      <c r="D46" s="39"/>
      <c r="E46" s="39"/>
      <c r="F46" s="39"/>
      <c r="G46" s="3" t="s">
        <v>53</v>
      </c>
      <c r="H46" s="3"/>
      <c r="I46" s="3">
        <v>2</v>
      </c>
    </row>
    <row r="47" spans="2:9" ht="15.75" customHeight="1">
      <c r="B47" s="10"/>
      <c r="C47" s="10"/>
      <c r="D47" s="29"/>
      <c r="E47" s="29"/>
      <c r="F47" s="29"/>
      <c r="G47" s="3"/>
      <c r="H47" s="3"/>
      <c r="I47" s="3"/>
    </row>
    <row r="48" spans="2:9" ht="15.75" customHeight="1"/>
    <row r="49" spans="2:9" ht="15.75" customHeight="1">
      <c r="B49" s="13" t="s">
        <v>70</v>
      </c>
      <c r="C49" s="13" t="s">
        <v>24</v>
      </c>
      <c r="D49" s="14" t="s">
        <v>10</v>
      </c>
      <c r="E49" s="13" t="s">
        <v>11</v>
      </c>
      <c r="F49" s="15" t="s">
        <v>12</v>
      </c>
      <c r="G49" s="16"/>
      <c r="H49" s="13" t="s">
        <v>13</v>
      </c>
      <c r="I49" s="13" t="s">
        <v>14</v>
      </c>
    </row>
    <row r="50" spans="2:9" ht="15.75" customHeight="1">
      <c r="B50" s="3"/>
      <c r="C50" s="6" t="s">
        <v>30</v>
      </c>
      <c r="D50" s="3"/>
      <c r="E50" s="3"/>
      <c r="F50" s="3"/>
      <c r="G50" s="6" t="s">
        <v>31</v>
      </c>
      <c r="H50" s="3"/>
      <c r="I50" s="6" t="s">
        <v>32</v>
      </c>
    </row>
    <row r="51" spans="2:9" ht="15.75" customHeight="1">
      <c r="B51" s="10" t="s">
        <v>94</v>
      </c>
      <c r="C51" s="38" t="s">
        <v>50</v>
      </c>
      <c r="D51" s="39"/>
      <c r="E51" s="39"/>
      <c r="F51" s="39"/>
      <c r="G51" s="3" t="s">
        <v>38</v>
      </c>
      <c r="H51" s="3"/>
      <c r="I51" s="7">
        <v>2</v>
      </c>
    </row>
    <row r="52" spans="2:9" ht="15.75" customHeight="1">
      <c r="B52" s="10" t="s">
        <v>96</v>
      </c>
      <c r="C52" s="38" t="s">
        <v>52</v>
      </c>
      <c r="D52" s="39"/>
      <c r="E52" s="39"/>
      <c r="F52" s="39"/>
      <c r="G52" s="3" t="s">
        <v>38</v>
      </c>
      <c r="H52" s="3"/>
      <c r="I52" s="7">
        <v>2</v>
      </c>
    </row>
    <row r="53" spans="2:9" ht="15.75" customHeight="1">
      <c r="B53" s="10" t="s">
        <v>95</v>
      </c>
      <c r="C53" s="38" t="s">
        <v>55</v>
      </c>
      <c r="D53" s="39"/>
      <c r="E53" s="39"/>
      <c r="F53" s="39"/>
      <c r="G53" s="3" t="s">
        <v>38</v>
      </c>
      <c r="H53" s="3"/>
      <c r="I53" s="3">
        <v>2</v>
      </c>
    </row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4">
    <mergeCell ref="C52:F52"/>
    <mergeCell ref="C53:F53"/>
    <mergeCell ref="C39:F39"/>
    <mergeCell ref="C44:F44"/>
    <mergeCell ref="C45:F45"/>
    <mergeCell ref="C46:F46"/>
    <mergeCell ref="C51:F51"/>
    <mergeCell ref="C30:F30"/>
    <mergeCell ref="C31:F31"/>
    <mergeCell ref="C32:F32"/>
    <mergeCell ref="C37:F37"/>
    <mergeCell ref="C38:F38"/>
    <mergeCell ref="C14:F14"/>
    <mergeCell ref="C6:F6"/>
    <mergeCell ref="C7:F7"/>
    <mergeCell ref="C8:F8"/>
    <mergeCell ref="C12:F12"/>
    <mergeCell ref="C13:F13"/>
    <mergeCell ref="C26:F26"/>
    <mergeCell ref="C18:F18"/>
    <mergeCell ref="C19:F19"/>
    <mergeCell ref="C20:F20"/>
    <mergeCell ref="C24:F24"/>
    <mergeCell ref="C25:F25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1"/>
  <sheetViews>
    <sheetView tabSelected="1" topLeftCell="A4" workbookViewId="0">
      <selection activeCell="L41" sqref="L41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10" ht="15.75" customHeight="1"/>
    <row r="2" spans="1:10" ht="15.75" customHeight="1">
      <c r="B2" s="21"/>
      <c r="C2" s="21"/>
      <c r="D2" s="21"/>
      <c r="E2" s="21"/>
      <c r="F2" s="21"/>
      <c r="G2" s="21"/>
      <c r="H2" s="21"/>
      <c r="I2" s="21"/>
    </row>
    <row r="3" spans="1:10" ht="15.75" customHeight="1">
      <c r="A3" s="21"/>
      <c r="B3" s="28" t="s">
        <v>0</v>
      </c>
      <c r="C3" s="35" t="s">
        <v>32</v>
      </c>
      <c r="D3" s="28" t="s">
        <v>59</v>
      </c>
      <c r="E3" s="28" t="s">
        <v>60</v>
      </c>
      <c r="F3" s="28" t="s">
        <v>61</v>
      </c>
      <c r="G3" s="28" t="s">
        <v>62</v>
      </c>
      <c r="H3" s="28" t="s">
        <v>63</v>
      </c>
      <c r="I3" s="28" t="s">
        <v>64</v>
      </c>
      <c r="J3" s="21"/>
    </row>
    <row r="4" spans="1:10" ht="15.75" customHeight="1">
      <c r="A4" s="21"/>
      <c r="B4" s="32" t="s">
        <v>33</v>
      </c>
      <c r="C4" s="36">
        <v>2</v>
      </c>
      <c r="D4" s="34">
        <v>0</v>
      </c>
      <c r="E4" s="24">
        <v>0</v>
      </c>
      <c r="F4" s="24">
        <v>0</v>
      </c>
      <c r="G4" s="24">
        <v>1</v>
      </c>
      <c r="H4" s="24">
        <v>1</v>
      </c>
      <c r="I4" s="25">
        <f>SUM(D4:H4)</f>
        <v>2</v>
      </c>
      <c r="J4" s="21"/>
    </row>
    <row r="5" spans="1:10" ht="15.75" customHeight="1">
      <c r="A5" s="21"/>
      <c r="B5" s="32" t="s">
        <v>36</v>
      </c>
      <c r="C5" s="36">
        <v>2</v>
      </c>
      <c r="D5" s="34">
        <v>0</v>
      </c>
      <c r="E5" s="24">
        <v>0</v>
      </c>
      <c r="F5" s="24">
        <v>0</v>
      </c>
      <c r="G5" s="24">
        <v>1</v>
      </c>
      <c r="H5" s="24">
        <v>1</v>
      </c>
      <c r="I5" s="25">
        <f t="shared" ref="I5:I27" si="0">SUM(D5:H5)</f>
        <v>2</v>
      </c>
      <c r="J5" s="21"/>
    </row>
    <row r="6" spans="1:10" ht="15.75" customHeight="1">
      <c r="A6" s="22"/>
      <c r="B6" s="32" t="s">
        <v>39</v>
      </c>
      <c r="C6" s="37">
        <v>3</v>
      </c>
      <c r="D6" s="34">
        <v>2</v>
      </c>
      <c r="E6" s="24">
        <v>0</v>
      </c>
      <c r="F6" s="24">
        <v>0</v>
      </c>
      <c r="G6" s="24">
        <v>0</v>
      </c>
      <c r="H6" s="24">
        <v>1</v>
      </c>
      <c r="I6" s="25">
        <f t="shared" si="0"/>
        <v>3</v>
      </c>
      <c r="J6" s="21"/>
    </row>
    <row r="7" spans="1:10" ht="15.75" customHeight="1">
      <c r="A7" s="22"/>
      <c r="B7" s="33" t="s">
        <v>44</v>
      </c>
      <c r="C7" s="36">
        <v>3</v>
      </c>
      <c r="D7" s="34">
        <v>1</v>
      </c>
      <c r="E7" s="24">
        <v>1</v>
      </c>
      <c r="F7" s="24">
        <v>0</v>
      </c>
      <c r="G7" s="24">
        <v>0</v>
      </c>
      <c r="H7" s="24">
        <v>1</v>
      </c>
      <c r="I7" s="25">
        <f t="shared" si="0"/>
        <v>3</v>
      </c>
      <c r="J7" s="21"/>
    </row>
    <row r="8" spans="1:10" ht="15.75" customHeight="1">
      <c r="A8" s="22"/>
      <c r="B8" s="33" t="s">
        <v>46</v>
      </c>
      <c r="C8" s="36">
        <v>2</v>
      </c>
      <c r="D8" s="34">
        <v>0</v>
      </c>
      <c r="E8" s="24">
        <v>0</v>
      </c>
      <c r="F8" s="24">
        <v>0</v>
      </c>
      <c r="G8" s="24">
        <v>2</v>
      </c>
      <c r="H8" s="24">
        <v>0</v>
      </c>
      <c r="I8" s="25">
        <f t="shared" si="0"/>
        <v>2</v>
      </c>
      <c r="J8" s="21"/>
    </row>
    <row r="9" spans="1:10" ht="15.75" customHeight="1">
      <c r="A9" s="22"/>
      <c r="B9" s="33" t="s">
        <v>48</v>
      </c>
      <c r="C9" s="37">
        <v>3</v>
      </c>
      <c r="D9" s="34">
        <v>0</v>
      </c>
      <c r="E9" s="24">
        <v>0</v>
      </c>
      <c r="F9" s="24">
        <v>0</v>
      </c>
      <c r="G9" s="24">
        <v>2</v>
      </c>
      <c r="H9" s="24">
        <v>1</v>
      </c>
      <c r="I9" s="25">
        <f t="shared" si="0"/>
        <v>3</v>
      </c>
      <c r="J9" s="21"/>
    </row>
    <row r="10" spans="1:10" ht="15.75" customHeight="1">
      <c r="A10" s="22"/>
      <c r="B10" s="33" t="s">
        <v>49</v>
      </c>
      <c r="C10" s="36">
        <v>2</v>
      </c>
      <c r="D10" s="34">
        <v>0</v>
      </c>
      <c r="E10" s="24">
        <v>0</v>
      </c>
      <c r="F10" s="24">
        <v>0</v>
      </c>
      <c r="G10" s="24">
        <v>1</v>
      </c>
      <c r="H10" s="24">
        <v>1</v>
      </c>
      <c r="I10" s="25">
        <f t="shared" si="0"/>
        <v>2</v>
      </c>
      <c r="J10" s="21"/>
    </row>
    <row r="11" spans="1:10" ht="15.75" customHeight="1">
      <c r="A11" s="22"/>
      <c r="B11" s="33" t="s">
        <v>51</v>
      </c>
      <c r="C11" s="36">
        <v>2</v>
      </c>
      <c r="D11" s="34">
        <v>0</v>
      </c>
      <c r="E11" s="24">
        <v>0</v>
      </c>
      <c r="F11" s="24">
        <v>0</v>
      </c>
      <c r="G11" s="24">
        <v>1</v>
      </c>
      <c r="H11" s="24">
        <v>1</v>
      </c>
      <c r="I11" s="25">
        <f t="shared" si="0"/>
        <v>2</v>
      </c>
      <c r="J11" s="21"/>
    </row>
    <row r="12" spans="1:10" ht="15.75" customHeight="1">
      <c r="A12" s="22"/>
      <c r="B12" s="33" t="s">
        <v>54</v>
      </c>
      <c r="C12" s="37">
        <v>2</v>
      </c>
      <c r="D12" s="34">
        <v>0</v>
      </c>
      <c r="E12" s="24">
        <v>0</v>
      </c>
      <c r="F12" s="24">
        <v>0</v>
      </c>
      <c r="G12" s="24">
        <v>2</v>
      </c>
      <c r="H12" s="24">
        <v>0</v>
      </c>
      <c r="I12" s="25">
        <f t="shared" si="0"/>
        <v>2</v>
      </c>
      <c r="J12" s="21"/>
    </row>
    <row r="13" spans="1:10" ht="15.75" customHeight="1">
      <c r="A13" s="22"/>
      <c r="B13" s="33" t="s">
        <v>56</v>
      </c>
      <c r="C13" s="36">
        <v>2</v>
      </c>
      <c r="D13" s="34">
        <v>0</v>
      </c>
      <c r="E13" s="24">
        <v>1</v>
      </c>
      <c r="F13" s="24">
        <v>0</v>
      </c>
      <c r="G13" s="24">
        <v>0</v>
      </c>
      <c r="H13" s="24">
        <v>1</v>
      </c>
      <c r="I13" s="25">
        <f t="shared" si="0"/>
        <v>2</v>
      </c>
      <c r="J13" s="21"/>
    </row>
    <row r="14" spans="1:10" ht="15.75" customHeight="1">
      <c r="A14" s="21"/>
      <c r="B14" s="33" t="s">
        <v>57</v>
      </c>
      <c r="C14" s="36">
        <v>2</v>
      </c>
      <c r="D14" s="34">
        <v>2</v>
      </c>
      <c r="E14" s="24">
        <v>0</v>
      </c>
      <c r="F14" s="24">
        <v>0</v>
      </c>
      <c r="G14" s="24">
        <v>0</v>
      </c>
      <c r="H14" s="24">
        <v>0</v>
      </c>
      <c r="I14" s="25">
        <f t="shared" si="0"/>
        <v>2</v>
      </c>
      <c r="J14" s="21"/>
    </row>
    <row r="15" spans="1:10" ht="15.75" customHeight="1">
      <c r="A15" s="21"/>
      <c r="B15" s="33" t="s">
        <v>58</v>
      </c>
      <c r="C15" s="37">
        <v>2</v>
      </c>
      <c r="D15" s="34">
        <v>0</v>
      </c>
      <c r="E15" s="24">
        <v>0</v>
      </c>
      <c r="F15" s="24">
        <v>2</v>
      </c>
      <c r="G15" s="24">
        <v>0</v>
      </c>
      <c r="H15" s="24">
        <v>0</v>
      </c>
      <c r="I15" s="25">
        <f t="shared" si="0"/>
        <v>2</v>
      </c>
      <c r="J15" s="21"/>
    </row>
    <row r="16" spans="1:10" ht="15.75" customHeight="1">
      <c r="A16" s="21"/>
      <c r="B16" s="33" t="s">
        <v>83</v>
      </c>
      <c r="C16" s="37">
        <v>2</v>
      </c>
      <c r="D16" s="34">
        <v>0</v>
      </c>
      <c r="E16" s="24">
        <v>1</v>
      </c>
      <c r="F16" s="26">
        <v>1</v>
      </c>
      <c r="G16" s="24">
        <v>0</v>
      </c>
      <c r="H16" s="24">
        <v>0</v>
      </c>
      <c r="I16" s="25">
        <f t="shared" si="0"/>
        <v>2</v>
      </c>
      <c r="J16" s="21"/>
    </row>
    <row r="17" spans="1:10" ht="15.75" customHeight="1">
      <c r="A17" s="21"/>
      <c r="B17" s="33" t="s">
        <v>84</v>
      </c>
      <c r="C17" s="37">
        <v>2</v>
      </c>
      <c r="D17" s="34">
        <v>0</v>
      </c>
      <c r="E17" s="24">
        <v>0</v>
      </c>
      <c r="F17" s="26">
        <v>2</v>
      </c>
      <c r="G17" s="24">
        <v>0</v>
      </c>
      <c r="H17" s="24">
        <v>0</v>
      </c>
      <c r="I17" s="25">
        <f t="shared" si="0"/>
        <v>2</v>
      </c>
      <c r="J17" s="21"/>
    </row>
    <row r="18" spans="1:10" ht="15.75" customHeight="1">
      <c r="A18" s="21"/>
      <c r="B18" s="33" t="s">
        <v>85</v>
      </c>
      <c r="C18" s="37">
        <v>2</v>
      </c>
      <c r="D18" s="34">
        <v>2</v>
      </c>
      <c r="E18" s="24">
        <v>0</v>
      </c>
      <c r="F18" s="26">
        <v>0</v>
      </c>
      <c r="G18" s="24">
        <v>0</v>
      </c>
      <c r="H18" s="24">
        <v>0</v>
      </c>
      <c r="I18" s="25">
        <f t="shared" si="0"/>
        <v>2</v>
      </c>
      <c r="J18" s="21"/>
    </row>
    <row r="19" spans="1:10" ht="15.75" customHeight="1">
      <c r="B19" s="33" t="s">
        <v>86</v>
      </c>
      <c r="C19" s="37">
        <v>1</v>
      </c>
      <c r="D19" s="34">
        <v>0</v>
      </c>
      <c r="E19" s="24">
        <v>0</v>
      </c>
      <c r="F19" s="26">
        <v>0</v>
      </c>
      <c r="G19" s="24">
        <v>1</v>
      </c>
      <c r="H19" s="24">
        <v>1</v>
      </c>
      <c r="I19" s="25">
        <f t="shared" si="0"/>
        <v>2</v>
      </c>
    </row>
    <row r="20" spans="1:10" ht="15.75" customHeight="1">
      <c r="B20" s="33" t="s">
        <v>87</v>
      </c>
      <c r="C20" s="37">
        <v>4</v>
      </c>
      <c r="D20" s="34">
        <v>0</v>
      </c>
      <c r="E20" s="24">
        <v>0</v>
      </c>
      <c r="F20" s="26">
        <v>1</v>
      </c>
      <c r="G20" s="24">
        <v>0</v>
      </c>
      <c r="H20" s="24">
        <v>0</v>
      </c>
      <c r="I20" s="25">
        <f t="shared" si="0"/>
        <v>1</v>
      </c>
    </row>
    <row r="21" spans="1:10" ht="15.75" customHeight="1">
      <c r="B21" s="33" t="s">
        <v>88</v>
      </c>
      <c r="C21" s="37">
        <v>1</v>
      </c>
      <c r="D21" s="34">
        <v>0</v>
      </c>
      <c r="E21" s="24">
        <v>0</v>
      </c>
      <c r="F21" s="26">
        <v>0</v>
      </c>
      <c r="G21" s="24">
        <v>0</v>
      </c>
      <c r="H21" s="24">
        <v>2</v>
      </c>
      <c r="I21" s="25">
        <f t="shared" si="0"/>
        <v>2</v>
      </c>
    </row>
    <row r="22" spans="1:10" ht="15.75" customHeight="1">
      <c r="B22" s="33" t="s">
        <v>89</v>
      </c>
      <c r="C22" s="37">
        <v>1</v>
      </c>
      <c r="D22" s="34">
        <v>1</v>
      </c>
      <c r="E22" s="24">
        <v>0</v>
      </c>
      <c r="F22" s="26">
        <v>1</v>
      </c>
      <c r="G22" s="24">
        <v>1</v>
      </c>
      <c r="H22" s="24">
        <v>0</v>
      </c>
      <c r="I22" s="25">
        <f t="shared" si="0"/>
        <v>3</v>
      </c>
    </row>
    <row r="23" spans="1:10" ht="15.75" customHeight="1">
      <c r="B23" s="33" t="s">
        <v>90</v>
      </c>
      <c r="C23" s="37">
        <v>3</v>
      </c>
      <c r="D23" s="34">
        <v>0</v>
      </c>
      <c r="E23" s="24">
        <v>2</v>
      </c>
      <c r="F23" s="26">
        <v>0</v>
      </c>
      <c r="G23" s="24">
        <v>0</v>
      </c>
      <c r="H23" s="24">
        <v>0</v>
      </c>
      <c r="I23" s="25">
        <f t="shared" si="0"/>
        <v>2</v>
      </c>
    </row>
    <row r="24" spans="1:10" ht="15.75" customHeight="1">
      <c r="B24" s="33" t="s">
        <v>92</v>
      </c>
      <c r="C24" s="37">
        <v>2</v>
      </c>
      <c r="D24" s="34">
        <v>0</v>
      </c>
      <c r="E24" s="24">
        <v>1</v>
      </c>
      <c r="F24" s="26">
        <v>1</v>
      </c>
      <c r="G24" s="24">
        <v>0</v>
      </c>
      <c r="H24" s="24">
        <v>0</v>
      </c>
      <c r="I24" s="25">
        <f t="shared" si="0"/>
        <v>2</v>
      </c>
    </row>
    <row r="25" spans="1:10" ht="15.75" customHeight="1">
      <c r="B25" s="33" t="s">
        <v>94</v>
      </c>
      <c r="C25" s="37">
        <v>2</v>
      </c>
      <c r="D25" s="34">
        <v>0</v>
      </c>
      <c r="E25" s="24">
        <v>0</v>
      </c>
      <c r="F25" s="26">
        <v>0</v>
      </c>
      <c r="G25" s="24">
        <v>1</v>
      </c>
      <c r="H25" s="24">
        <v>1</v>
      </c>
      <c r="I25" s="25">
        <f t="shared" si="0"/>
        <v>2</v>
      </c>
    </row>
    <row r="26" spans="1:10" ht="15.75" customHeight="1">
      <c r="B26" s="33" t="s">
        <v>96</v>
      </c>
      <c r="C26" s="37">
        <v>2</v>
      </c>
      <c r="D26" s="34">
        <v>0</v>
      </c>
      <c r="E26" s="24">
        <v>1</v>
      </c>
      <c r="F26" s="26">
        <v>1</v>
      </c>
      <c r="G26" s="24">
        <v>0</v>
      </c>
      <c r="H26" s="24">
        <v>0</v>
      </c>
      <c r="I26" s="25">
        <f t="shared" si="0"/>
        <v>2</v>
      </c>
    </row>
    <row r="27" spans="1:10" ht="15.75" customHeight="1">
      <c r="B27" s="33" t="s">
        <v>95</v>
      </c>
      <c r="C27" s="37">
        <v>2</v>
      </c>
      <c r="D27" s="34">
        <v>0</v>
      </c>
      <c r="E27" s="24">
        <v>1</v>
      </c>
      <c r="F27" s="26">
        <v>0</v>
      </c>
      <c r="G27" s="24">
        <v>0</v>
      </c>
      <c r="H27" s="24">
        <v>1</v>
      </c>
      <c r="I27" s="25">
        <f t="shared" si="0"/>
        <v>2</v>
      </c>
    </row>
    <row r="28" spans="1:10" ht="15.75" customHeight="1">
      <c r="B28" s="26"/>
    </row>
    <row r="29" spans="1:10" ht="15.75" customHeight="1">
      <c r="B29" s="27" t="s">
        <v>65</v>
      </c>
      <c r="C29" s="23">
        <f>SUM(C4:C27)</f>
        <v>51</v>
      </c>
      <c r="D29" s="23">
        <f>C29-SUM(D4:D27)</f>
        <v>43</v>
      </c>
      <c r="E29" s="23">
        <f>D29-SUM(E4:E27)</f>
        <v>35</v>
      </c>
      <c r="F29" s="23">
        <f t="shared" ref="F29:H29" si="1">E29-SUM(F4:F27)</f>
        <v>26</v>
      </c>
      <c r="G29" s="23">
        <f t="shared" si="1"/>
        <v>13</v>
      </c>
      <c r="H29" s="23">
        <f t="shared" si="1"/>
        <v>0</v>
      </c>
    </row>
    <row r="30" spans="1:10" ht="15.75" customHeight="1">
      <c r="B30" s="27" t="s">
        <v>66</v>
      </c>
      <c r="C30" s="23">
        <f>SUM(C4:C27)</f>
        <v>51</v>
      </c>
      <c r="D30" s="23">
        <f>C30-(SUM(C4:C27)/5)</f>
        <v>40.799999999999997</v>
      </c>
      <c r="E30" s="23">
        <f>D30-(SUM(D4:D27)/5)</f>
        <v>39.199999999999996</v>
      </c>
      <c r="F30" s="23">
        <f t="shared" ref="F30:H30" si="2">E30-(SUM(E4:E27)/5)</f>
        <v>37.599999999999994</v>
      </c>
      <c r="G30" s="23">
        <f t="shared" si="2"/>
        <v>35.799999999999997</v>
      </c>
      <c r="H30" s="23">
        <f t="shared" si="2"/>
        <v>33.199999999999996</v>
      </c>
    </row>
    <row r="31" spans="1:10" ht="15.75" customHeight="1">
      <c r="B31" s="21"/>
    </row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7" ma:contentTypeDescription="Crear nuevo documento." ma:contentTypeScope="" ma:versionID="7788f6f33488e4fd5ed4242afce5abdc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e45fa794475ed4c3196052037fde45b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A6BD6-5AB0-43E2-95BB-98CE9C8939B6}">
  <ds:schemaRefs>
    <ds:schemaRef ds:uri="http://schemas.microsoft.com/office/2006/metadata/properties"/>
    <ds:schemaRef ds:uri="ce621958-37b1-43fe-a1f1-1aad67996a88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f1f31ffb-9912-4459-99c8-b26e82094b5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31DDB90-7281-4E81-A2E5-A209EFB2D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B689D9-B082-4DC6-AB7C-B735A7A645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H204 M06</cp:lastModifiedBy>
  <cp:revision/>
  <dcterms:created xsi:type="dcterms:W3CDTF">2023-06-05T13:12:31Z</dcterms:created>
  <dcterms:modified xsi:type="dcterms:W3CDTF">2024-02-22T14:37:57Z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