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C73BB4C1-EDA6-4D71-8DA2-ADD28F37AC4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E43" i="3" l="1"/>
  <c r="F43" i="3" s="1"/>
  <c r="G43" i="3" s="1"/>
  <c r="H43" i="3" s="1"/>
  <c r="D43" i="3"/>
  <c r="C42" i="3"/>
  <c r="D42" i="3" s="1"/>
  <c r="E42" i="3" s="1"/>
  <c r="F42" i="3" s="1"/>
  <c r="G42" i="3" s="1"/>
  <c r="H42" i="3" s="1"/>
  <c r="I34" i="3"/>
  <c r="I35" i="3"/>
  <c r="I36" i="3"/>
  <c r="I37" i="3"/>
  <c r="I38" i="3"/>
  <c r="I39" i="3"/>
  <c r="I40" i="3"/>
  <c r="I41" i="3"/>
  <c r="I28" i="3"/>
  <c r="I29" i="3"/>
  <c r="I30" i="3"/>
  <c r="I31" i="3"/>
  <c r="I32" i="3"/>
  <c r="I33" i="3"/>
  <c r="I4" i="3"/>
  <c r="C4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J27" i="2"/>
</calcChain>
</file>

<file path=xl/sharedStrings.xml><?xml version="1.0" encoding="utf-8"?>
<sst xmlns="http://schemas.openxmlformats.org/spreadsheetml/2006/main" count="428" uniqueCount="163">
  <si>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</si>
  <si>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</si>
  <si>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</si>
  <si>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</si>
  <si>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</si>
  <si>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</si>
  <si>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</si>
  <si>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</si>
  <si>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</si>
  <si>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de inicio</t>
  </si>
  <si>
    <t>Admistrador</t>
  </si>
  <si>
    <t>Ingresar al sistema</t>
  </si>
  <si>
    <t>Acceder a la página principal y navegar por la interfaz.</t>
  </si>
  <si>
    <t>Alta</t>
  </si>
  <si>
    <t>Terminada</t>
  </si>
  <si>
    <t>REQ002</t>
  </si>
  <si>
    <t>Nueva Historia</t>
  </si>
  <si>
    <t>Ingresar una nueva historia clínica.</t>
  </si>
  <si>
    <t xml:space="preserve">Escoger entre 2 tipos de historias clínicas (generales y dermatologicas) </t>
  </si>
  <si>
    <t>REQ003</t>
  </si>
  <si>
    <t>Nueva Historia Clínica General</t>
  </si>
  <si>
    <t>Elegir una historia clinica de tipo general</t>
  </si>
  <si>
    <t>Ingresar datos especificos en una historia</t>
  </si>
  <si>
    <t>REQ004</t>
  </si>
  <si>
    <t>Nueva Historia Clínica Dermatológica</t>
  </si>
  <si>
    <t>Elegir una historia clinica de tipo dermatologica</t>
  </si>
  <si>
    <t>REQ005</t>
  </si>
  <si>
    <t>Buscar Historia Clínica</t>
  </si>
  <si>
    <t>Buscar una historia clinica.</t>
  </si>
  <si>
    <t>Encontrar la informacion del paciente.</t>
  </si>
  <si>
    <t>REQ006</t>
  </si>
  <si>
    <t>Buscar Historia Clínica General por cédula</t>
  </si>
  <si>
    <t>Buscar la historia clinica general por el filtro cedula</t>
  </si>
  <si>
    <t>Trabajar con una historia clínica general</t>
  </si>
  <si>
    <t>REQ007</t>
  </si>
  <si>
    <t>Buscar Historia Clínica Dermatológica por cédula</t>
  </si>
  <si>
    <t>Buscar la historia clinica dermatologica por el filtro cedula</t>
  </si>
  <si>
    <t>Trabajar con una historia clínica dermatológica</t>
  </si>
  <si>
    <t>REQ008</t>
  </si>
  <si>
    <t>Botón "Si" al no encontrar historia</t>
  </si>
  <si>
    <t>Crear una historia clínica si no se encontró una con la cédula ingresada</t>
  </si>
  <si>
    <t>Disponer de una historia clínica correspondiente a la cédula ingresada.</t>
  </si>
  <si>
    <t>REQ009</t>
  </si>
  <si>
    <t>Editar nueva historia clinica general</t>
  </si>
  <si>
    <t>Editar una historia clinica general</t>
  </si>
  <si>
    <t>Modifcar aquellos historias generales que requieran nuevo versionamiento</t>
  </si>
  <si>
    <t>REQ0010</t>
  </si>
  <si>
    <t>Editar nueva historia clinica dermatologica</t>
  </si>
  <si>
    <t>Editar una historia clinica dermatologica</t>
  </si>
  <si>
    <t>Modifcar aquellos historias dermatologicas que requieran nuevo versionamiento</t>
  </si>
  <si>
    <t>REQ0011</t>
  </si>
  <si>
    <t>Reporte general de las historias clinicas</t>
  </si>
  <si>
    <t>Generar un reporte de todas las historias clinicas</t>
  </si>
  <si>
    <t>Obtener un reporte detallados de todas las historias</t>
  </si>
  <si>
    <t>REQ0012</t>
  </si>
  <si>
    <t>Modificación de las historias clínicas de sus mascotas</t>
  </si>
  <si>
    <t>Buscar las historias clinicas general y dermatologia que quiera modificar</t>
  </si>
  <si>
    <t>Podré modificar los datos de las historias clinicas general y dermatologica</t>
  </si>
  <si>
    <t>REQ0013</t>
  </si>
  <si>
    <t xml:space="preserve">Eliminación de las historias clínicas </t>
  </si>
  <si>
    <t>Buscar las historias clinicas general y dermatologia que quiera eliminar</t>
  </si>
  <si>
    <t>Eliminar de la base de datos la historia clínica.</t>
  </si>
  <si>
    <t>REQ0014</t>
  </si>
  <si>
    <t>Confirmación Eliminación de historias clínicas</t>
  </si>
  <si>
    <t>Confirmar la eliminación o no eliminación de una historia clínica</t>
  </si>
  <si>
    <t>Confirmar si deseo o no eliminar definitivamente la historia clínica</t>
  </si>
  <si>
    <t>REQ0015</t>
  </si>
  <si>
    <t>Reporte completo de historias clínicas</t>
  </si>
  <si>
    <t>Acceder a la opcion Mostrar Reportes</t>
  </si>
  <si>
    <t>Observar la totalidad de historias clínicas generales y dermatológicas del sistema.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</si>
  <si>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</si>
  <si>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</si>
  <si>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</si>
  <si>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</si>
  <si>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</si>
  <si>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</si>
  <si>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</si>
  <si>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</si>
  <si>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una pantalla de inicio</t>
  </si>
  <si>
    <t>Paul Chillagana</t>
  </si>
  <si>
    <t>REQ001-2</t>
  </si>
  <si>
    <t>Implementar botones de navegabilidad</t>
  </si>
  <si>
    <t>REQ001-3</t>
  </si>
  <si>
    <t>Implementar diseño</t>
  </si>
  <si>
    <t>Acceder al submenu nuevas historias clinicas</t>
  </si>
  <si>
    <t>Generar dos tipos de historias: Generales y dermatologicas</t>
  </si>
  <si>
    <t>REQ002-1</t>
  </si>
  <si>
    <t>Crear una pantalla para esta sección.</t>
  </si>
  <si>
    <t>Andrés Pallango</t>
  </si>
  <si>
    <t>REQ002-2</t>
  </si>
  <si>
    <t>Implementar 2 botones para acceder a los formularios de registro de ambos tipos de historias clínicas</t>
  </si>
  <si>
    <t>REQ002-3</t>
  </si>
  <si>
    <t>Crear historia clínica general</t>
  </si>
  <si>
    <t>REQ003-1</t>
  </si>
  <si>
    <t>Crear una pantalla para esta seccion.</t>
  </si>
  <si>
    <t>Jorge Nasimba</t>
  </si>
  <si>
    <t>REQ003-2</t>
  </si>
  <si>
    <t xml:space="preserve">Implementar un formulario con los campos necesarios y validados </t>
  </si>
  <si>
    <t>REQ003-3</t>
  </si>
  <si>
    <t>Implementar el boton de guardado  con su respectivo mensaje de confirmación</t>
  </si>
  <si>
    <t>Crear historia clínica dermatológica</t>
  </si>
  <si>
    <t>REQ004-1</t>
  </si>
  <si>
    <t>Andres Pallango</t>
  </si>
  <si>
    <t>REQ004-2</t>
  </si>
  <si>
    <t>REQ004-3</t>
  </si>
  <si>
    <t>REQ005-1</t>
  </si>
  <si>
    <t>REQ005-2</t>
  </si>
  <si>
    <t>Implementar un cuadro de bsuqueda por cedula del cliente</t>
  </si>
  <si>
    <t>REQ005-3</t>
  </si>
  <si>
    <t xml:space="preserve">Implementar el boton de busqueda  </t>
  </si>
  <si>
    <t>REQ005-4</t>
  </si>
  <si>
    <t>REQ006-1</t>
  </si>
  <si>
    <t>Crear un text field para ingresar la cedula</t>
  </si>
  <si>
    <t>REQ006-2</t>
  </si>
  <si>
    <t>Implementar uan funcion para validad la cedula ingresada</t>
  </si>
  <si>
    <t>REQ006-3</t>
  </si>
  <si>
    <t xml:space="preserve">Implementar el boton de buscar  </t>
  </si>
  <si>
    <t>REQ007-1</t>
  </si>
  <si>
    <t>REQ007-2</t>
  </si>
  <si>
    <t>Implementar unn funcion para validad la cedula ingresada</t>
  </si>
  <si>
    <t>REQ007-3</t>
  </si>
  <si>
    <t>REQ008-1</t>
  </si>
  <si>
    <t>REQ008-2</t>
  </si>
  <si>
    <t>REQ008-3</t>
  </si>
  <si>
    <t>Implementar el botón de guardado  con su respectivo mensaje de confirmación</t>
  </si>
  <si>
    <t>REQ009-1</t>
  </si>
  <si>
    <t>REQ009-2</t>
  </si>
  <si>
    <t>Implementar un botón para poder editar historias clinicas generales</t>
  </si>
  <si>
    <t>REQ0011-1</t>
  </si>
  <si>
    <t>REQ0011-2</t>
  </si>
  <si>
    <t>Implementar un botono para poder editar historias clinicas dermatologicas</t>
  </si>
  <si>
    <t>REQ0010-1</t>
  </si>
  <si>
    <t>Seleccionar el reporte de una historia clínica</t>
  </si>
  <si>
    <t>REQ0010-2</t>
  </si>
  <si>
    <t>Seleccionar el botón editar que se encuentra al final del reporte.</t>
  </si>
  <si>
    <t>REQ0010-3</t>
  </si>
  <si>
    <t>Editar los campos que sean requeridos.</t>
  </si>
  <si>
    <t>Seleccionar el botón eliminar que se encuentra al final del reporte.</t>
  </si>
  <si>
    <t>Mostrar un cuadro de confirmación de eliminación de la historia clinica general  o dermatologica.</t>
  </si>
  <si>
    <t>Seleccionar el boton de aceptar y mostrar un mensaje de confirmacion sobre la eliminacion de la historia clinica seleccionada.</t>
  </si>
  <si>
    <t>Implementar un botono para poder obtener un reporte de todas las historias clinicas existentes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</si>
  <si>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</si>
  <si>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</si>
  <si>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</si>
  <si>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</si>
  <si>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</si>
  <si>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</si>
  <si>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</si>
  <si>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</si>
  <si>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Conclusiones</t>
  </si>
  <si>
    <t>El proyecto ha avanzado de manera significativa, ya que el número total de horas estimadas ha disminuido progresivamente a lo largo de los días.</t>
  </si>
  <si>
    <t>Se observa que las horas estimadas se distribuyen de manera variable entre los diferentes requisitos y días de trabajo</t>
  </si>
  <si>
    <t>Recomendaciones</t>
  </si>
  <si>
    <t>Identificar y abordar rápidamente cualquier obstáculo o problema que pueda estar afectando el progreso del proyecto, ya sea en términos de horas estimadas o de otros aspectos del trabajo.</t>
  </si>
  <si>
    <t>Regularmente revisar y actualizar las estimaciones de horas para reflejar con precisión el esfuerzo requerido para completar las tareas restantes del proyecto.</t>
  </si>
  <si>
    <t>REQ0012-1</t>
  </si>
  <si>
    <t>REQ0012-2</t>
  </si>
  <si>
    <t>REQ0013-1</t>
  </si>
  <si>
    <t>REQ0013-2</t>
  </si>
  <si>
    <t>REQ0014-1</t>
  </si>
  <si>
    <t>REQ0014-2</t>
  </si>
  <si>
    <t>REQ0015-1</t>
  </si>
  <si>
    <t>REQ0015-2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</si>
</sst>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theme="1"/>
      <name val="Arial"/>
      <scheme val="minor"/>
    </font>
    <font>
      <sz val="11"/>
      <color rgb="FF444444"/>
      <name val="Aptos Narrow"/>
      <charset val="1"/>
    </font>
    <font>
      <sz val="11"/>
      <color theme="1"/>
      <name val="Aptos Narrow"/>
      <charset val="1"/>
    </font>
    <font>
      <sz val="12"/>
      <color rgb="FF0D0D0D"/>
      <name val="Söhne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1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" fillId="5" borderId="0" xfId="0" applyFont="1" applyFill="1"/>
    <xf numFmtId="0" fontId="9" fillId="5" borderId="0" xfId="0" applyFont="1" applyFill="1"/>
    <xf numFmtId="0" fontId="1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6" borderId="1" xfId="0" applyFont="1" applyFill="1" applyBorder="1"/>
    <xf numFmtId="0" fontId="4" fillId="5" borderId="0" xfId="0" applyFont="1" applyFill="1"/>
    <xf numFmtId="0" fontId="12" fillId="5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3" xfId="0" applyFont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0" fillId="0" borderId="3" xfId="0" applyBorder="1"/>
    <xf numFmtId="0" fontId="4" fillId="7" borderId="3" xfId="0" applyFont="1" applyFill="1" applyBorder="1"/>
    <xf numFmtId="0" fontId="10" fillId="0" borderId="0" xfId="0" applyFont="1"/>
    <xf numFmtId="0" fontId="13" fillId="0" borderId="0" xfId="0" applyFont="1"/>
    <xf numFmtId="0" fontId="13" fillId="5" borderId="0" xfId="0" applyFont="1" applyFill="1"/>
    <xf numFmtId="0" fontId="4" fillId="0" borderId="6" xfId="0" applyFont="1" applyBorder="1"/>
    <xf numFmtId="0" fontId="9" fillId="0" borderId="6" xfId="0" applyFont="1" applyBorder="1"/>
    <xf numFmtId="0" fontId="4" fillId="0" borderId="7" xfId="0" applyFont="1" applyBorder="1" applyAlignment="1">
      <alignment horizontal="right"/>
    </xf>
    <xf numFmtId="0" fontId="4" fillId="7" borderId="4" xfId="0" applyFont="1" applyFill="1" applyBorder="1"/>
    <xf numFmtId="0" fontId="8" fillId="0" borderId="5" xfId="0" applyFont="1" applyBorder="1" applyAlignment="1">
      <alignment horizontal="right"/>
    </xf>
    <xf numFmtId="0" fontId="3" fillId="0" borderId="5" xfId="0" applyFont="1" applyBorder="1"/>
    <xf numFmtId="0" fontId="11" fillId="0" borderId="8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8" borderId="0" xfId="0" applyFont="1" applyFill="1"/>
    <xf numFmtId="0" fontId="0" fillId="8" borderId="0" xfId="0" applyFill="1"/>
    <xf numFmtId="0" fontId="9" fillId="8" borderId="0" xfId="0" applyFont="1" applyFill="1"/>
    <xf numFmtId="0" fontId="3" fillId="8" borderId="0" xfId="0" applyFont="1" applyFill="1"/>
    <xf numFmtId="0" fontId="14" fillId="0" borderId="0" xfId="0" applyFont="1"/>
    <xf numFmtId="0" fontId="8" fillId="0" borderId="0" xfId="0" applyFont="1"/>
    <xf numFmtId="0" fontId="10" fillId="0" borderId="0" xfId="0" applyFont="1"/>
    <xf numFmtId="0" fontId="9" fillId="0" borderId="9" xfId="0" applyFont="1" applyBorder="1"/>
    <xf numFmtId="0" fontId="9" fillId="0" borderId="1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4" xfId="0" applyBorder="1"/>
    <xf numFmtId="0" fontId="4" fillId="4" borderId="10" xfId="0" applyFont="1" applyFill="1" applyBorder="1"/>
    <xf numFmtId="0" fontId="4" fillId="4" borderId="6" xfId="0" applyFont="1" applyFill="1" applyBorder="1"/>
    <xf numFmtId="0" fontId="4" fillId="0" borderId="5" xfId="0" applyFont="1" applyBorder="1"/>
  </cellXfs>
  <cellStyles count="1">
    <cellStyle name="Normal" xfId="0" builtinId="0"/>
  </cellStyles>
  <dxfs count="7">
    <dxf>
      <font>
        <color rgb="FF000000"/>
      </font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0000"/>
      </font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88147349505840067"/>
        </c:manualLayout>
      </c:layout>
      <c:lineChart>
        <c:grouping val="standard"/>
        <c:varyColors val="1"/>
        <c:ser>
          <c:idx val="0"/>
          <c:order val="0"/>
          <c:tx>
            <c:v>Tiempo ideal</c:v>
          </c:tx>
          <c:marker>
            <c:symbol val="none"/>
          </c:marker>
          <c:val>
            <c:numRef>
              <c:f>burdonchart!$C$42:$H$42</c:f>
              <c:numCache>
                <c:formatCode>General</c:formatCode>
                <c:ptCount val="6"/>
                <c:pt idx="0">
                  <c:v>79</c:v>
                </c:pt>
                <c:pt idx="1">
                  <c:v>70</c:v>
                </c:pt>
                <c:pt idx="2">
                  <c:v>52</c:v>
                </c:pt>
                <c:pt idx="3">
                  <c:v>33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REAL</c:v>
          </c:tx>
          <c:marker>
            <c:symbol val="none"/>
          </c:marker>
          <c:val>
            <c:numRef>
              <c:f>burdonchart!$C$43:$H$43</c:f>
              <c:numCache>
                <c:formatCode>General</c:formatCode>
                <c:ptCount val="6"/>
                <c:pt idx="0">
                  <c:v>51</c:v>
                </c:pt>
                <c:pt idx="1">
                  <c:v>35.200000000000003</c:v>
                </c:pt>
                <c:pt idx="2">
                  <c:v>33.400000000000006</c:v>
                </c:pt>
                <c:pt idx="3">
                  <c:v>29.800000000000004</c:v>
                </c:pt>
                <c:pt idx="4">
                  <c:v>26.000000000000004</c:v>
                </c:pt>
                <c:pt idx="5">
                  <c:v>22.600000000000005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1343025</xdr:colOff>
      <xdr:row>52</xdr:row>
      <xdr:rowOff>0</xdr:rowOff>
    </xdr:from>
    <xdr:ext cx="7029450" cy="4114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41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A9" workbookViewId="0">
      <selection activeCell="B16" sqref="B16"/>
    </sheetView>
  </sheetViews>
  <sheetFormatPr baseColWidth="10" defaultColWidth="12.5546875" defaultRowHeight="15" customHeight="1"/>
  <cols>
    <col min="1" max="1" width="12.44140625" customWidth="1"/>
    <col min="2" max="2" width="41.6640625" customWidth="1"/>
    <col min="3" max="3" width="36" customWidth="1"/>
    <col min="4" max="4" width="50" customWidth="1"/>
    <col min="5" max="5" width="61.33203125" customWidth="1"/>
    <col min="6" max="26" width="12.44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 t="s">
        <v>8</v>
      </c>
      <c r="B2" s="2" t="s">
        <v>9</v>
      </c>
      <c r="C2" s="8" t="s">
        <v>10</v>
      </c>
      <c r="D2" s="2" t="s">
        <v>11</v>
      </c>
      <c r="E2" s="11" t="s">
        <v>12</v>
      </c>
      <c r="G2" s="2" t="s">
        <v>13</v>
      </c>
      <c r="H2" s="2" t="s">
        <v>14</v>
      </c>
    </row>
    <row r="3" spans="1:8" ht="15.75" customHeight="1">
      <c r="A3" s="3" t="s">
        <v>15</v>
      </c>
      <c r="B3" s="3" t="s">
        <v>16</v>
      </c>
      <c r="C3" s="8" t="s">
        <v>10</v>
      </c>
      <c r="D3" s="5" t="s">
        <v>17</v>
      </c>
      <c r="E3" s="40" t="s">
        <v>18</v>
      </c>
      <c r="F3" s="4"/>
      <c r="G3" s="2" t="s">
        <v>13</v>
      </c>
      <c r="H3" s="2" t="s">
        <v>14</v>
      </c>
    </row>
    <row r="4" spans="1:8" ht="15.75" customHeight="1">
      <c r="A4" s="3" t="s">
        <v>19</v>
      </c>
      <c r="B4" s="9" t="s">
        <v>20</v>
      </c>
      <c r="C4" s="8" t="s">
        <v>10</v>
      </c>
      <c r="D4" s="5" t="s">
        <v>21</v>
      </c>
      <c r="E4" s="40" t="s">
        <v>22</v>
      </c>
      <c r="G4" s="2" t="s">
        <v>13</v>
      </c>
      <c r="H4" s="2" t="s">
        <v>14</v>
      </c>
    </row>
    <row r="5" spans="1:8" ht="15.75" customHeight="1">
      <c r="A5" s="2" t="s">
        <v>23</v>
      </c>
      <c r="B5" s="3" t="s">
        <v>24</v>
      </c>
      <c r="C5" s="8" t="s">
        <v>10</v>
      </c>
      <c r="D5" s="5" t="s">
        <v>25</v>
      </c>
      <c r="E5" s="40" t="s">
        <v>22</v>
      </c>
      <c r="G5" s="2" t="s">
        <v>13</v>
      </c>
      <c r="H5" s="2" t="s">
        <v>14</v>
      </c>
    </row>
    <row r="6" spans="1:8" ht="15.75" customHeight="1">
      <c r="A6" s="2" t="s">
        <v>26</v>
      </c>
      <c r="B6" t="s">
        <v>27</v>
      </c>
      <c r="C6" s="8" t="s">
        <v>10</v>
      </c>
      <c r="D6" t="s">
        <v>28</v>
      </c>
      <c r="E6" s="39" t="s">
        <v>29</v>
      </c>
      <c r="G6" s="2" t="s">
        <v>13</v>
      </c>
      <c r="H6" s="2" t="s">
        <v>14</v>
      </c>
    </row>
    <row r="7" spans="1:8" ht="15.75" customHeight="1">
      <c r="A7" s="2" t="s">
        <v>30</v>
      </c>
      <c r="B7" s="28" t="s">
        <v>31</v>
      </c>
      <c r="C7" s="8" t="s">
        <v>10</v>
      </c>
      <c r="D7" s="3" t="s">
        <v>32</v>
      </c>
      <c r="E7" s="40" t="s">
        <v>33</v>
      </c>
      <c r="G7" s="2" t="s">
        <v>13</v>
      </c>
      <c r="H7" s="2" t="s">
        <v>14</v>
      </c>
    </row>
    <row r="8" spans="1:8" ht="15.75" customHeight="1">
      <c r="A8" s="2" t="s">
        <v>34</v>
      </c>
      <c r="B8" s="28" t="s">
        <v>35</v>
      </c>
      <c r="C8" s="8" t="s">
        <v>10</v>
      </c>
      <c r="D8" s="3" t="s">
        <v>36</v>
      </c>
      <c r="E8" s="40" t="s">
        <v>37</v>
      </c>
      <c r="G8" s="2" t="s">
        <v>13</v>
      </c>
      <c r="H8" s="2" t="s">
        <v>14</v>
      </c>
    </row>
    <row r="9" spans="1:8" ht="15.75" customHeight="1">
      <c r="A9" s="2" t="s">
        <v>38</v>
      </c>
      <c r="B9" t="s">
        <v>39</v>
      </c>
      <c r="C9" s="8" t="s">
        <v>10</v>
      </c>
      <c r="D9" t="s">
        <v>40</v>
      </c>
      <c r="E9" s="39" t="s">
        <v>41</v>
      </c>
      <c r="G9" s="2" t="s">
        <v>13</v>
      </c>
      <c r="H9" s="2" t="s">
        <v>14</v>
      </c>
    </row>
    <row r="10" spans="1:8" ht="22.5" customHeight="1">
      <c r="A10" s="2" t="s">
        <v>42</v>
      </c>
      <c r="B10" t="s">
        <v>43</v>
      </c>
      <c r="C10" s="8" t="s">
        <v>10</v>
      </c>
      <c r="D10" t="s">
        <v>44</v>
      </c>
      <c r="E10" s="40" t="s">
        <v>45</v>
      </c>
      <c r="G10" s="2" t="s">
        <v>13</v>
      </c>
      <c r="H10" s="2" t="s">
        <v>14</v>
      </c>
    </row>
    <row r="11" spans="1:8" ht="23.25" customHeight="1">
      <c r="A11" s="2" t="s">
        <v>46</v>
      </c>
      <c r="B11" t="s">
        <v>47</v>
      </c>
      <c r="C11" s="8" t="s">
        <v>10</v>
      </c>
      <c r="D11" t="s">
        <v>48</v>
      </c>
      <c r="E11" s="40" t="s">
        <v>49</v>
      </c>
      <c r="G11" s="2" t="s">
        <v>13</v>
      </c>
      <c r="H11" s="2" t="s">
        <v>14</v>
      </c>
    </row>
    <row r="12" spans="1:8" ht="15.75" customHeight="1">
      <c r="A12" s="2" t="s">
        <v>50</v>
      </c>
      <c r="B12" t="s">
        <v>51</v>
      </c>
      <c r="C12" s="8" t="s">
        <v>10</v>
      </c>
      <c r="D12" t="s">
        <v>52</v>
      </c>
      <c r="E12" s="40" t="s">
        <v>53</v>
      </c>
      <c r="G12" s="2" t="s">
        <v>13</v>
      </c>
      <c r="H12" s="2" t="s">
        <v>14</v>
      </c>
    </row>
    <row r="13" spans="1:8" ht="30.75" customHeight="1">
      <c r="A13" s="2" t="s">
        <v>54</v>
      </c>
      <c r="B13" s="36" t="s">
        <v>55</v>
      </c>
      <c r="C13" s="8" t="s">
        <v>10</v>
      </c>
      <c r="D13" s="39" t="s">
        <v>56</v>
      </c>
      <c r="E13" s="40" t="s">
        <v>57</v>
      </c>
      <c r="G13" s="2" t="s">
        <v>13</v>
      </c>
      <c r="H13" s="2" t="s">
        <v>14</v>
      </c>
    </row>
    <row r="14" spans="1:8" ht="30" customHeight="1">
      <c r="A14" s="2" t="s">
        <v>58</v>
      </c>
      <c r="B14" s="37" t="s">
        <v>59</v>
      </c>
      <c r="C14" s="8" t="s">
        <v>10</v>
      </c>
      <c r="D14" s="39" t="s">
        <v>60</v>
      </c>
      <c r="E14" s="39" t="s">
        <v>61</v>
      </c>
      <c r="G14" s="2" t="s">
        <v>13</v>
      </c>
      <c r="H14" s="2" t="s">
        <v>14</v>
      </c>
    </row>
    <row r="15" spans="1:8" ht="31.5" customHeight="1">
      <c r="A15" s="2" t="s">
        <v>62</v>
      </c>
      <c r="B15" s="38" t="s">
        <v>63</v>
      </c>
      <c r="C15" s="8" t="s">
        <v>10</v>
      </c>
      <c r="D15" s="39" t="s">
        <v>64</v>
      </c>
      <c r="E15" s="39" t="s">
        <v>65</v>
      </c>
      <c r="G15" s="2" t="s">
        <v>13</v>
      </c>
      <c r="H15" s="2" t="s">
        <v>14</v>
      </c>
    </row>
    <row r="16" spans="1:8" ht="31.5" customHeight="1">
      <c r="A16" s="2" t="s">
        <v>66</v>
      </c>
      <c r="B16" s="38" t="s">
        <v>67</v>
      </c>
      <c r="C16" s="8" t="s">
        <v>10</v>
      </c>
      <c r="D16" s="39" t="s">
        <v>68</v>
      </c>
      <c r="E16" t="s">
        <v>69</v>
      </c>
      <c r="G16" s="2" t="s">
        <v>13</v>
      </c>
      <c r="H16" s="2" t="s">
        <v>14</v>
      </c>
    </row>
    <row r="17" ht="31.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990"/>
  <sheetViews>
    <sheetView topLeftCell="A69" workbookViewId="0">
      <selection activeCell="D76" sqref="D76"/>
    </sheetView>
  </sheetViews>
  <sheetFormatPr baseColWidth="10" defaultColWidth="12.5546875" defaultRowHeight="15" customHeight="1"/>
  <cols>
    <col min="1" max="2" width="12.44140625" customWidth="1"/>
    <col min="3" max="3" width="44.109375" bestFit="1" customWidth="1"/>
    <col min="4" max="4" width="18.88671875" customWidth="1"/>
    <col min="5" max="5" width="39.88671875" customWidth="1"/>
    <col min="6" max="6" width="56.109375" customWidth="1"/>
    <col min="7" max="26" width="12.441406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70</v>
      </c>
      <c r="F3" s="1" t="s">
        <v>71</v>
      </c>
      <c r="G3" s="1" t="s">
        <v>5</v>
      </c>
      <c r="H3" s="1" t="s">
        <v>72</v>
      </c>
      <c r="I3" s="1" t="s">
        <v>73</v>
      </c>
    </row>
    <row r="4" spans="2:9" ht="15.75" customHeight="1">
      <c r="B4" s="13" t="s">
        <v>8</v>
      </c>
      <c r="C4" s="13" t="s">
        <v>9</v>
      </c>
      <c r="D4" s="14" t="s">
        <v>10</v>
      </c>
      <c r="E4" s="13" t="s">
        <v>11</v>
      </c>
      <c r="F4" s="15" t="s">
        <v>12</v>
      </c>
      <c r="G4" s="16"/>
      <c r="H4" s="13" t="s">
        <v>13</v>
      </c>
      <c r="I4" s="13" t="s">
        <v>14</v>
      </c>
    </row>
    <row r="5" spans="2:9" ht="15.75" customHeight="1">
      <c r="B5" s="3"/>
      <c r="C5" s="6" t="s">
        <v>74</v>
      </c>
      <c r="D5" s="3"/>
      <c r="E5" s="3"/>
      <c r="F5" s="3"/>
      <c r="G5" s="6" t="s">
        <v>75</v>
      </c>
      <c r="H5" s="3"/>
      <c r="I5" s="6" t="s">
        <v>76</v>
      </c>
    </row>
    <row r="6" spans="2:9" ht="15.75" customHeight="1">
      <c r="B6" s="10" t="s">
        <v>77</v>
      </c>
      <c r="C6" s="46" t="s">
        <v>78</v>
      </c>
      <c r="D6" s="47"/>
      <c r="E6" s="47"/>
      <c r="F6" s="47"/>
      <c r="G6" s="9" t="s">
        <v>79</v>
      </c>
      <c r="H6" s="3"/>
      <c r="I6" s="7">
        <v>2</v>
      </c>
    </row>
    <row r="7" spans="2:9" ht="15.75" customHeight="1">
      <c r="B7" s="10" t="s">
        <v>80</v>
      </c>
      <c r="C7" s="46" t="s">
        <v>81</v>
      </c>
      <c r="D7" s="47"/>
      <c r="E7" s="47"/>
      <c r="F7" s="47"/>
      <c r="G7" s="9" t="s">
        <v>79</v>
      </c>
      <c r="H7" s="3"/>
      <c r="I7" s="7">
        <v>2</v>
      </c>
    </row>
    <row r="8" spans="2:9" ht="15.75" customHeight="1">
      <c r="B8" s="10" t="s">
        <v>82</v>
      </c>
      <c r="C8" s="46" t="s">
        <v>83</v>
      </c>
      <c r="D8" s="47"/>
      <c r="E8" s="47"/>
      <c r="F8" s="47"/>
      <c r="G8" s="9" t="s">
        <v>79</v>
      </c>
      <c r="H8" s="3"/>
      <c r="I8" s="3">
        <v>3</v>
      </c>
    </row>
    <row r="9" spans="2:9" ht="15.75" customHeight="1">
      <c r="B9" s="12"/>
      <c r="C9" s="1"/>
      <c r="D9" s="1"/>
      <c r="E9" s="1"/>
      <c r="F9" s="1"/>
      <c r="G9" s="1"/>
      <c r="H9" s="1"/>
      <c r="I9" s="1"/>
    </row>
    <row r="10" spans="2:9" ht="15.75" customHeight="1">
      <c r="B10" s="13" t="s">
        <v>15</v>
      </c>
      <c r="C10" s="17" t="s">
        <v>16</v>
      </c>
      <c r="D10" s="14" t="s">
        <v>10</v>
      </c>
      <c r="E10" s="18" t="s">
        <v>84</v>
      </c>
      <c r="F10" s="17" t="s">
        <v>85</v>
      </c>
      <c r="G10" s="19"/>
      <c r="H10" s="13" t="s">
        <v>13</v>
      </c>
      <c r="I10" s="13" t="s">
        <v>14</v>
      </c>
    </row>
    <row r="11" spans="2:9" ht="15.75" customHeight="1">
      <c r="B11" s="3"/>
      <c r="C11" s="6" t="s">
        <v>74</v>
      </c>
      <c r="D11" s="3"/>
      <c r="E11" s="3"/>
      <c r="F11" s="3"/>
      <c r="G11" s="6" t="s">
        <v>75</v>
      </c>
      <c r="H11" s="3"/>
      <c r="I11" s="6" t="s">
        <v>76</v>
      </c>
    </row>
    <row r="12" spans="2:9" ht="15.75" customHeight="1">
      <c r="B12" s="10" t="s">
        <v>86</v>
      </c>
      <c r="C12" s="46" t="s">
        <v>87</v>
      </c>
      <c r="D12" s="47"/>
      <c r="E12" s="47"/>
      <c r="F12" s="47"/>
      <c r="G12" s="9" t="s">
        <v>88</v>
      </c>
      <c r="H12" s="3"/>
      <c r="I12" s="7">
        <v>3</v>
      </c>
    </row>
    <row r="13" spans="2:9" ht="15.75" customHeight="1">
      <c r="B13" s="10" t="s">
        <v>89</v>
      </c>
      <c r="C13" s="46" t="s">
        <v>90</v>
      </c>
      <c r="D13" s="47"/>
      <c r="E13" s="47"/>
      <c r="F13" s="47"/>
      <c r="G13" s="9" t="s">
        <v>88</v>
      </c>
      <c r="H13" s="3"/>
      <c r="I13" s="7">
        <v>2</v>
      </c>
    </row>
    <row r="14" spans="2:9" ht="15.75" customHeight="1">
      <c r="B14" s="10" t="s">
        <v>91</v>
      </c>
      <c r="C14" s="46" t="s">
        <v>83</v>
      </c>
      <c r="D14" s="47"/>
      <c r="E14" s="47"/>
      <c r="F14" s="47"/>
      <c r="G14" s="9" t="s">
        <v>88</v>
      </c>
      <c r="H14" s="3"/>
      <c r="I14" s="3">
        <v>3</v>
      </c>
    </row>
    <row r="15" spans="2:9" ht="15.75" customHeight="1"/>
    <row r="16" spans="2:9" ht="15.75" customHeight="1">
      <c r="B16" s="13" t="s">
        <v>19</v>
      </c>
      <c r="C16" s="20" t="s">
        <v>20</v>
      </c>
      <c r="D16" s="14" t="s">
        <v>10</v>
      </c>
      <c r="E16" s="13" t="s">
        <v>92</v>
      </c>
      <c r="F16" s="15" t="s">
        <v>12</v>
      </c>
      <c r="G16" s="16"/>
      <c r="H16" s="13" t="s">
        <v>13</v>
      </c>
      <c r="I16" s="13" t="s">
        <v>14</v>
      </c>
    </row>
    <row r="17" spans="2:10" ht="15.75" customHeight="1">
      <c r="B17" s="3"/>
      <c r="C17" s="6" t="s">
        <v>74</v>
      </c>
      <c r="D17" s="3"/>
      <c r="E17" s="3"/>
      <c r="F17" s="3"/>
      <c r="G17" s="6" t="s">
        <v>75</v>
      </c>
      <c r="H17" s="3"/>
      <c r="I17" s="6" t="s">
        <v>76</v>
      </c>
    </row>
    <row r="18" spans="2:10" ht="15.75" customHeight="1">
      <c r="B18" s="10" t="s">
        <v>93</v>
      </c>
      <c r="C18" s="46" t="s">
        <v>94</v>
      </c>
      <c r="D18" s="47"/>
      <c r="E18" s="47"/>
      <c r="F18" s="47"/>
      <c r="G18" s="9" t="s">
        <v>95</v>
      </c>
      <c r="H18" s="3"/>
      <c r="I18" s="7">
        <v>2</v>
      </c>
    </row>
    <row r="19" spans="2:10" ht="15.75" customHeight="1">
      <c r="B19" s="10" t="s">
        <v>96</v>
      </c>
      <c r="C19" s="46" t="s">
        <v>97</v>
      </c>
      <c r="D19" s="47"/>
      <c r="E19" s="47"/>
      <c r="F19" s="47"/>
      <c r="G19" s="9" t="s">
        <v>95</v>
      </c>
      <c r="H19" s="3"/>
      <c r="I19" s="7">
        <v>2</v>
      </c>
    </row>
    <row r="20" spans="2:10" ht="15.75" customHeight="1">
      <c r="B20" s="10" t="s">
        <v>98</v>
      </c>
      <c r="C20" s="46" t="s">
        <v>99</v>
      </c>
      <c r="D20" s="47"/>
      <c r="E20" s="47"/>
      <c r="F20" s="47"/>
      <c r="G20" s="9" t="s">
        <v>95</v>
      </c>
      <c r="H20" s="3"/>
      <c r="I20" s="3">
        <v>2</v>
      </c>
    </row>
    <row r="21" spans="2:10" ht="15.75" customHeight="1"/>
    <row r="22" spans="2:10" ht="15.75" customHeight="1">
      <c r="B22" s="13" t="s">
        <v>23</v>
      </c>
      <c r="C22" s="13" t="s">
        <v>24</v>
      </c>
      <c r="D22" s="14" t="s">
        <v>10</v>
      </c>
      <c r="E22" s="13" t="s">
        <v>100</v>
      </c>
      <c r="F22" s="15" t="s">
        <v>12</v>
      </c>
      <c r="G22" s="16"/>
      <c r="H22" s="13" t="s">
        <v>13</v>
      </c>
      <c r="I22" s="13" t="s">
        <v>14</v>
      </c>
    </row>
    <row r="23" spans="2:10" ht="15.75" customHeight="1">
      <c r="B23" s="3"/>
      <c r="C23" s="6" t="s">
        <v>74</v>
      </c>
      <c r="D23" s="3"/>
      <c r="E23" s="3"/>
      <c r="F23" s="3"/>
      <c r="G23" s="6" t="s">
        <v>75</v>
      </c>
      <c r="H23" s="3"/>
      <c r="I23" s="6" t="s">
        <v>76</v>
      </c>
    </row>
    <row r="24" spans="2:10" ht="15.75" customHeight="1">
      <c r="B24" s="10" t="s">
        <v>101</v>
      </c>
      <c r="C24" s="46" t="s">
        <v>94</v>
      </c>
      <c r="D24" s="47"/>
      <c r="E24" s="47"/>
      <c r="F24" s="47"/>
      <c r="G24" s="3" t="s">
        <v>102</v>
      </c>
      <c r="H24" s="3"/>
      <c r="I24" s="7">
        <v>2</v>
      </c>
    </row>
    <row r="25" spans="2:10" ht="15.75" customHeight="1">
      <c r="B25" s="10" t="s">
        <v>103</v>
      </c>
      <c r="C25" s="46" t="s">
        <v>97</v>
      </c>
      <c r="D25" s="47"/>
      <c r="E25" s="47"/>
      <c r="F25" s="47"/>
      <c r="G25" s="3" t="s">
        <v>102</v>
      </c>
      <c r="H25" s="3"/>
      <c r="I25" s="7">
        <v>2</v>
      </c>
    </row>
    <row r="26" spans="2:10" ht="15.75" customHeight="1">
      <c r="B26" s="10" t="s">
        <v>104</v>
      </c>
      <c r="C26" s="46" t="s">
        <v>99</v>
      </c>
      <c r="D26" s="47"/>
      <c r="E26" s="47"/>
      <c r="F26" s="47"/>
      <c r="G26" s="3" t="s">
        <v>102</v>
      </c>
      <c r="H26" s="3"/>
      <c r="I26" s="3">
        <v>2</v>
      </c>
    </row>
    <row r="27" spans="2:10" ht="15.75" customHeight="1">
      <c r="J27">
        <f>SUM(I6:I8,I12:I14,I18:I20,I24:I26)</f>
        <v>27</v>
      </c>
    </row>
    <row r="28" spans="2:10" ht="15.75" customHeight="1">
      <c r="B28" s="13" t="s">
        <v>26</v>
      </c>
      <c r="C28" s="16" t="s">
        <v>27</v>
      </c>
      <c r="D28" s="14" t="s">
        <v>10</v>
      </c>
      <c r="E28" s="16" t="s">
        <v>28</v>
      </c>
      <c r="F28" s="16" t="s">
        <v>29</v>
      </c>
      <c r="G28" s="16"/>
      <c r="H28" s="13" t="s">
        <v>13</v>
      </c>
      <c r="I28" s="13" t="s">
        <v>14</v>
      </c>
    </row>
    <row r="29" spans="2:10" ht="15.75" customHeight="1">
      <c r="B29" s="3"/>
      <c r="C29" s="6" t="s">
        <v>74</v>
      </c>
      <c r="D29" s="3"/>
      <c r="E29" s="3"/>
      <c r="F29" s="3"/>
      <c r="G29" s="6" t="s">
        <v>75</v>
      </c>
      <c r="H29" s="3"/>
      <c r="I29" s="6" t="s">
        <v>76</v>
      </c>
    </row>
    <row r="30" spans="2:10" ht="15.75" customHeight="1">
      <c r="B30" s="10" t="s">
        <v>105</v>
      </c>
      <c r="C30" s="46" t="s">
        <v>94</v>
      </c>
      <c r="D30" s="47"/>
      <c r="E30" s="47"/>
      <c r="F30" s="47"/>
      <c r="G30" s="9" t="s">
        <v>79</v>
      </c>
      <c r="H30" s="3"/>
      <c r="I30" s="7">
        <v>2</v>
      </c>
    </row>
    <row r="31" spans="2:10" ht="15.75" customHeight="1">
      <c r="B31" s="10" t="s">
        <v>106</v>
      </c>
      <c r="C31" s="46" t="s">
        <v>107</v>
      </c>
      <c r="D31" s="47"/>
      <c r="E31" s="47"/>
      <c r="F31" s="47"/>
      <c r="G31" s="9" t="s">
        <v>79</v>
      </c>
      <c r="H31" s="3"/>
      <c r="I31" s="7">
        <v>2</v>
      </c>
    </row>
    <row r="32" spans="2:10" ht="15.75" customHeight="1">
      <c r="B32" s="10" t="s">
        <v>108</v>
      </c>
      <c r="C32" s="46" t="s">
        <v>109</v>
      </c>
      <c r="D32" s="47"/>
      <c r="E32" s="47"/>
      <c r="F32" s="47"/>
      <c r="G32" s="9" t="s">
        <v>79</v>
      </c>
      <c r="H32" s="3"/>
      <c r="I32" s="3">
        <v>2</v>
      </c>
    </row>
    <row r="33" spans="2:9" ht="15.75" customHeight="1">
      <c r="B33" s="10" t="s">
        <v>110</v>
      </c>
    </row>
    <row r="34" spans="2:9" ht="15.75" customHeight="1">
      <c r="B34" s="10"/>
    </row>
    <row r="35" spans="2:9" ht="15.75" customHeight="1">
      <c r="B35" s="13" t="s">
        <v>30</v>
      </c>
      <c r="C35" s="29" t="s">
        <v>31</v>
      </c>
      <c r="D35" s="14" t="s">
        <v>10</v>
      </c>
      <c r="E35" s="17" t="s">
        <v>32</v>
      </c>
      <c r="F35" s="17" t="s">
        <v>33</v>
      </c>
      <c r="G35" s="16"/>
      <c r="H35" s="13" t="s">
        <v>13</v>
      </c>
      <c r="I35" s="13" t="s">
        <v>14</v>
      </c>
    </row>
    <row r="36" spans="2:9" ht="15.75" customHeight="1">
      <c r="B36" s="3"/>
      <c r="C36" s="6" t="s">
        <v>74</v>
      </c>
      <c r="D36" s="3"/>
      <c r="E36" s="3"/>
      <c r="F36" s="3"/>
      <c r="G36" s="6" t="s">
        <v>75</v>
      </c>
      <c r="H36" s="3"/>
      <c r="I36" s="6" t="s">
        <v>76</v>
      </c>
    </row>
    <row r="37" spans="2:9" ht="15.75" customHeight="1">
      <c r="B37" s="10" t="s">
        <v>111</v>
      </c>
      <c r="C37" s="46" t="s">
        <v>112</v>
      </c>
      <c r="D37" s="47"/>
      <c r="E37" s="47"/>
      <c r="F37" s="47"/>
      <c r="G37" s="3" t="s">
        <v>102</v>
      </c>
      <c r="H37" s="3"/>
      <c r="I37" s="7">
        <v>2</v>
      </c>
    </row>
    <row r="38" spans="2:9" ht="15.75" customHeight="1">
      <c r="B38" s="10" t="s">
        <v>113</v>
      </c>
      <c r="C38" s="46" t="s">
        <v>114</v>
      </c>
      <c r="D38" s="47"/>
      <c r="E38" s="47"/>
      <c r="F38" s="47"/>
      <c r="G38" s="3" t="s">
        <v>102</v>
      </c>
      <c r="H38" s="3"/>
      <c r="I38" s="7">
        <v>2</v>
      </c>
    </row>
    <row r="39" spans="2:9" ht="15.75" customHeight="1">
      <c r="B39" s="10" t="s">
        <v>115</v>
      </c>
      <c r="C39" s="46" t="s">
        <v>116</v>
      </c>
      <c r="D39" s="47"/>
      <c r="E39" s="47"/>
      <c r="F39" s="47"/>
      <c r="G39" s="3" t="s">
        <v>102</v>
      </c>
      <c r="H39" s="3"/>
      <c r="I39" s="3">
        <v>2</v>
      </c>
    </row>
    <row r="40" spans="2:9" ht="15.75" customHeight="1">
      <c r="B40" s="10"/>
      <c r="C40" s="10"/>
      <c r="D40" s="27"/>
      <c r="E40" s="27"/>
      <c r="F40" s="27"/>
      <c r="G40" s="3"/>
      <c r="H40" s="3"/>
      <c r="I40" s="3"/>
    </row>
    <row r="41" spans="2:9" ht="15.75" customHeight="1"/>
    <row r="42" spans="2:9" ht="15.75" customHeight="1">
      <c r="B42" s="13" t="s">
        <v>34</v>
      </c>
      <c r="C42" s="29" t="s">
        <v>35</v>
      </c>
      <c r="D42" s="14" t="s">
        <v>10</v>
      </c>
      <c r="E42" s="17" t="s">
        <v>36</v>
      </c>
      <c r="F42" s="17" t="s">
        <v>37</v>
      </c>
      <c r="G42" s="16"/>
      <c r="H42" s="13" t="s">
        <v>13</v>
      </c>
      <c r="I42" s="13" t="s">
        <v>14</v>
      </c>
    </row>
    <row r="43" spans="2:9" ht="15.75" customHeight="1">
      <c r="B43" s="3"/>
      <c r="C43" s="6" t="s">
        <v>74</v>
      </c>
      <c r="D43" s="3"/>
      <c r="E43" s="3"/>
      <c r="F43" s="3"/>
      <c r="G43" s="6" t="s">
        <v>75</v>
      </c>
      <c r="H43" s="3"/>
      <c r="I43" s="6" t="s">
        <v>76</v>
      </c>
    </row>
    <row r="44" spans="2:9" ht="15.75" customHeight="1">
      <c r="B44" s="10" t="s">
        <v>117</v>
      </c>
      <c r="C44" s="46" t="s">
        <v>112</v>
      </c>
      <c r="D44" s="47"/>
      <c r="E44" s="47"/>
      <c r="F44" s="47"/>
      <c r="G44" s="3" t="s">
        <v>102</v>
      </c>
      <c r="H44" s="3"/>
      <c r="I44" s="7">
        <v>2</v>
      </c>
    </row>
    <row r="45" spans="2:9" ht="15.75" customHeight="1">
      <c r="B45" s="10" t="s">
        <v>118</v>
      </c>
      <c r="C45" s="46" t="s">
        <v>119</v>
      </c>
      <c r="D45" s="47"/>
      <c r="E45" s="47"/>
      <c r="F45" s="47"/>
      <c r="G45" s="3" t="s">
        <v>102</v>
      </c>
      <c r="H45" s="3"/>
      <c r="I45" s="7">
        <v>2</v>
      </c>
    </row>
    <row r="46" spans="2:9" ht="15.75" customHeight="1">
      <c r="B46" s="10" t="s">
        <v>120</v>
      </c>
      <c r="C46" s="46" t="s">
        <v>116</v>
      </c>
      <c r="D46" s="47"/>
      <c r="E46" s="47"/>
      <c r="F46" s="47"/>
      <c r="G46" s="3" t="s">
        <v>102</v>
      </c>
      <c r="H46" s="3"/>
      <c r="I46" s="3">
        <v>2</v>
      </c>
    </row>
    <row r="47" spans="2:9" ht="15.75" customHeight="1">
      <c r="B47" s="10"/>
      <c r="C47" s="10"/>
      <c r="D47" s="27"/>
      <c r="E47" s="27"/>
      <c r="F47" s="27"/>
      <c r="G47" s="3"/>
      <c r="H47" s="3"/>
      <c r="I47" s="3"/>
    </row>
    <row r="48" spans="2:9" ht="15.75" customHeight="1"/>
    <row r="49" spans="2:9" ht="15.75" customHeight="1">
      <c r="B49" s="13" t="s">
        <v>38</v>
      </c>
      <c r="C49" s="13" t="s">
        <v>24</v>
      </c>
      <c r="D49" s="14" t="s">
        <v>10</v>
      </c>
      <c r="E49" s="13" t="s">
        <v>11</v>
      </c>
      <c r="F49" s="15" t="s">
        <v>12</v>
      </c>
      <c r="G49" s="16"/>
      <c r="H49" s="13" t="s">
        <v>13</v>
      </c>
      <c r="I49" s="13" t="s">
        <v>14</v>
      </c>
    </row>
    <row r="50" spans="2:9" ht="15.75" customHeight="1">
      <c r="B50" s="3"/>
      <c r="C50" s="6" t="s">
        <v>74</v>
      </c>
      <c r="D50" s="3"/>
      <c r="E50" s="3"/>
      <c r="F50" s="3"/>
      <c r="G50" s="6" t="s">
        <v>75</v>
      </c>
      <c r="H50" s="3"/>
      <c r="I50" s="6" t="s">
        <v>76</v>
      </c>
    </row>
    <row r="51" spans="2:9" ht="15.75" customHeight="1">
      <c r="B51" s="10" t="s">
        <v>121</v>
      </c>
      <c r="C51" s="46" t="s">
        <v>94</v>
      </c>
      <c r="D51" s="47"/>
      <c r="E51" s="47"/>
      <c r="F51" s="47"/>
      <c r="G51" s="3" t="s">
        <v>95</v>
      </c>
      <c r="H51" s="3"/>
      <c r="I51" s="7">
        <v>2</v>
      </c>
    </row>
    <row r="52" spans="2:9" ht="15.75" customHeight="1">
      <c r="B52" s="10" t="s">
        <v>122</v>
      </c>
      <c r="C52" s="46" t="s">
        <v>97</v>
      </c>
      <c r="D52" s="47"/>
      <c r="E52" s="47"/>
      <c r="F52" s="47"/>
      <c r="G52" s="3" t="s">
        <v>95</v>
      </c>
      <c r="H52" s="3"/>
      <c r="I52" s="7">
        <v>2</v>
      </c>
    </row>
    <row r="53" spans="2:9" ht="15.75" customHeight="1">
      <c r="B53" s="10" t="s">
        <v>123</v>
      </c>
      <c r="C53" s="46" t="s">
        <v>124</v>
      </c>
      <c r="D53" s="47"/>
      <c r="E53" s="47"/>
      <c r="F53" s="47"/>
      <c r="G53" s="3" t="s">
        <v>95</v>
      </c>
      <c r="H53" s="3"/>
      <c r="I53" s="3">
        <v>2</v>
      </c>
    </row>
    <row r="54" spans="2:9" ht="15.75" customHeight="1"/>
    <row r="55" spans="2:9" ht="15.75" customHeight="1"/>
    <row r="56" spans="2:9" ht="15.75" customHeight="1"/>
    <row r="57" spans="2:9" ht="15.75" customHeight="1">
      <c r="B57" s="13" t="s">
        <v>42</v>
      </c>
      <c r="C57" t="s">
        <v>43</v>
      </c>
      <c r="D57" s="14" t="s">
        <v>10</v>
      </c>
      <c r="E57" t="s">
        <v>44</v>
      </c>
      <c r="F57" s="3" t="s">
        <v>45</v>
      </c>
      <c r="G57" s="16"/>
      <c r="H57" s="13" t="s">
        <v>13</v>
      </c>
      <c r="I57" s="13" t="s">
        <v>14</v>
      </c>
    </row>
    <row r="58" spans="2:9" ht="15.75" customHeight="1">
      <c r="B58" s="3"/>
      <c r="C58" s="6" t="s">
        <v>74</v>
      </c>
      <c r="D58" s="3"/>
      <c r="E58" s="3"/>
      <c r="F58" s="3"/>
      <c r="G58" s="6" t="s">
        <v>75</v>
      </c>
      <c r="H58" s="3"/>
      <c r="I58" s="6" t="s">
        <v>76</v>
      </c>
    </row>
    <row r="59" spans="2:9" ht="15.75" customHeight="1">
      <c r="B59" s="10" t="s">
        <v>125</v>
      </c>
      <c r="C59" s="46" t="s">
        <v>94</v>
      </c>
      <c r="D59" s="47"/>
      <c r="E59" s="47"/>
      <c r="F59" s="47"/>
      <c r="G59" s="3" t="s">
        <v>79</v>
      </c>
      <c r="H59" s="3"/>
      <c r="I59" s="7">
        <v>2</v>
      </c>
    </row>
    <row r="60" spans="2:9" ht="15.75" customHeight="1">
      <c r="B60" s="10" t="s">
        <v>126</v>
      </c>
      <c r="C60" s="46" t="s">
        <v>127</v>
      </c>
      <c r="D60" s="47"/>
      <c r="E60" s="47"/>
      <c r="F60" s="47"/>
      <c r="G60" s="3" t="s">
        <v>79</v>
      </c>
      <c r="H60" s="3"/>
      <c r="I60" s="7">
        <v>2</v>
      </c>
    </row>
    <row r="61" spans="2:9" ht="15.75" customHeight="1">
      <c r="B61" s="10"/>
      <c r="C61" s="46"/>
      <c r="D61" s="47"/>
      <c r="E61" s="47"/>
      <c r="F61" s="47"/>
      <c r="G61" s="3"/>
      <c r="H61" s="3"/>
      <c r="I61" s="3"/>
    </row>
    <row r="62" spans="2:9" ht="15.75" customHeight="1"/>
    <row r="63" spans="2:9" ht="15.75" customHeight="1">
      <c r="B63" s="13" t="s">
        <v>50</v>
      </c>
      <c r="C63" t="s">
        <v>47</v>
      </c>
      <c r="D63" s="14" t="s">
        <v>10</v>
      </c>
      <c r="E63" t="s">
        <v>48</v>
      </c>
      <c r="F63" s="3" t="s">
        <v>49</v>
      </c>
      <c r="G63" s="16"/>
      <c r="H63" s="13" t="s">
        <v>13</v>
      </c>
      <c r="I63" s="13" t="s">
        <v>14</v>
      </c>
    </row>
    <row r="64" spans="2:9" ht="15.75" customHeight="1">
      <c r="B64" s="3"/>
      <c r="C64" s="6" t="s">
        <v>74</v>
      </c>
      <c r="D64" s="3"/>
      <c r="E64" s="3"/>
      <c r="F64" s="3"/>
      <c r="G64" s="6" t="s">
        <v>75</v>
      </c>
      <c r="H64" s="3"/>
      <c r="I64" s="6" t="s">
        <v>76</v>
      </c>
    </row>
    <row r="65" spans="2:9" ht="15.75" customHeight="1">
      <c r="B65" s="10" t="s">
        <v>128</v>
      </c>
      <c r="C65" s="46" t="s">
        <v>94</v>
      </c>
      <c r="D65" s="47"/>
      <c r="E65" s="47"/>
      <c r="F65" s="47"/>
      <c r="G65" s="3" t="s">
        <v>95</v>
      </c>
      <c r="H65" s="3"/>
      <c r="I65" s="7">
        <v>2</v>
      </c>
    </row>
    <row r="66" spans="2:9" ht="15.75" customHeight="1">
      <c r="B66" s="10" t="s">
        <v>129</v>
      </c>
      <c r="C66" s="46" t="s">
        <v>130</v>
      </c>
      <c r="D66" s="47"/>
      <c r="E66" s="47"/>
      <c r="F66" s="47"/>
      <c r="G66" s="3" t="s">
        <v>95</v>
      </c>
      <c r="H66" s="3"/>
      <c r="I66" s="7">
        <v>2</v>
      </c>
    </row>
    <row r="67" spans="2:9" ht="15.75" customHeight="1">
      <c r="B67" s="10"/>
      <c r="C67" s="46"/>
      <c r="D67" s="47"/>
      <c r="E67" s="47"/>
      <c r="F67" s="47"/>
      <c r="G67" s="3" t="s">
        <v>95</v>
      </c>
      <c r="H67" s="3"/>
      <c r="I67" s="3">
        <v>2</v>
      </c>
    </row>
    <row r="68" spans="2:9" ht="15.75" customHeight="1"/>
    <row r="69" spans="2:9" ht="15.75" customHeight="1">
      <c r="B69" s="13" t="s">
        <v>54</v>
      </c>
      <c r="C69" t="s">
        <v>51</v>
      </c>
      <c r="D69" s="14" t="s">
        <v>10</v>
      </c>
      <c r="E69" t="s">
        <v>52</v>
      </c>
      <c r="F69" s="3" t="s">
        <v>53</v>
      </c>
      <c r="G69" s="16"/>
      <c r="H69" s="13" t="s">
        <v>13</v>
      </c>
      <c r="I69" s="13" t="s">
        <v>14</v>
      </c>
    </row>
    <row r="70" spans="2:9" ht="15.75" customHeight="1">
      <c r="B70" s="3"/>
      <c r="C70" s="6" t="s">
        <v>74</v>
      </c>
      <c r="D70" s="3"/>
      <c r="E70" s="3"/>
      <c r="F70" s="3"/>
      <c r="G70" s="6" t="s">
        <v>75</v>
      </c>
      <c r="H70" s="3"/>
      <c r="I70" s="6" t="s">
        <v>76</v>
      </c>
    </row>
    <row r="71" spans="2:9" ht="15.75" customHeight="1">
      <c r="B71" s="10" t="s">
        <v>131</v>
      </c>
      <c r="C71" s="46" t="s">
        <v>132</v>
      </c>
      <c r="D71" s="47"/>
      <c r="E71" s="47"/>
      <c r="F71" s="47"/>
      <c r="G71" s="3" t="s">
        <v>88</v>
      </c>
      <c r="H71" s="3"/>
      <c r="I71" s="7">
        <v>1</v>
      </c>
    </row>
    <row r="72" spans="2:9" ht="15.75" customHeight="1">
      <c r="B72" s="10" t="s">
        <v>133</v>
      </c>
      <c r="C72" s="46" t="s">
        <v>134</v>
      </c>
      <c r="D72" s="47"/>
      <c r="E72" s="47"/>
      <c r="F72" s="47"/>
      <c r="G72" s="3" t="s">
        <v>88</v>
      </c>
      <c r="H72" s="3"/>
      <c r="I72" s="7">
        <v>1</v>
      </c>
    </row>
    <row r="73" spans="2:9" ht="15.75" customHeight="1">
      <c r="B73" s="10" t="s">
        <v>135</v>
      </c>
      <c r="C73" s="10" t="s">
        <v>136</v>
      </c>
      <c r="D73" s="27"/>
      <c r="E73" s="27"/>
      <c r="F73" s="27"/>
      <c r="G73" s="3" t="s">
        <v>88</v>
      </c>
      <c r="H73" s="3"/>
      <c r="I73" s="7">
        <v>3</v>
      </c>
    </row>
    <row r="74" spans="2:9" ht="15.75" customHeight="1"/>
    <row r="75" spans="2:9" ht="15.75" customHeight="1">
      <c r="B75" s="13" t="s">
        <v>58</v>
      </c>
      <c r="C75" s="37" t="s">
        <v>59</v>
      </c>
      <c r="D75" s="14" t="s">
        <v>10</v>
      </c>
      <c r="E75" t="s">
        <v>52</v>
      </c>
      <c r="F75" s="3" t="s">
        <v>53</v>
      </c>
      <c r="G75" s="16"/>
      <c r="H75" s="13" t="s">
        <v>13</v>
      </c>
      <c r="I75" s="13" t="s">
        <v>14</v>
      </c>
    </row>
    <row r="76" spans="2:9" ht="15.75" customHeight="1">
      <c r="B76" s="3"/>
      <c r="C76" s="6" t="s">
        <v>74</v>
      </c>
      <c r="D76" s="3"/>
      <c r="E76" s="3"/>
      <c r="F76" s="3"/>
      <c r="G76" s="6" t="s">
        <v>75</v>
      </c>
      <c r="H76" s="3"/>
      <c r="I76" s="6" t="s">
        <v>76</v>
      </c>
    </row>
    <row r="77" spans="2:9" ht="15.75" customHeight="1">
      <c r="B77" s="10" t="s">
        <v>131</v>
      </c>
      <c r="C77" s="46" t="s">
        <v>132</v>
      </c>
      <c r="D77" s="47"/>
      <c r="E77" s="47"/>
      <c r="F77" s="47"/>
      <c r="G77" s="3" t="s">
        <v>95</v>
      </c>
      <c r="H77" s="3"/>
      <c r="I77" s="7">
        <v>2</v>
      </c>
    </row>
    <row r="78" spans="2:9" ht="15.75" customHeight="1">
      <c r="B78" s="10" t="s">
        <v>133</v>
      </c>
      <c r="C78" s="46" t="s">
        <v>137</v>
      </c>
      <c r="D78" s="47"/>
      <c r="E78" s="47"/>
      <c r="F78" s="47"/>
      <c r="G78" s="3" t="s">
        <v>95</v>
      </c>
      <c r="H78" s="3"/>
      <c r="I78" s="7">
        <v>2</v>
      </c>
    </row>
    <row r="79" spans="2:9" ht="15.75" customHeight="1"/>
    <row r="80" spans="2:9" ht="15.75" customHeight="1">
      <c r="B80" s="13" t="s">
        <v>62</v>
      </c>
      <c r="C80" s="38" t="s">
        <v>63</v>
      </c>
      <c r="D80" s="14" t="s">
        <v>10</v>
      </c>
      <c r="E80" t="s">
        <v>52</v>
      </c>
      <c r="F80" s="3" t="s">
        <v>53</v>
      </c>
      <c r="G80" s="16"/>
      <c r="H80" s="13" t="s">
        <v>13</v>
      </c>
      <c r="I80" s="13" t="s">
        <v>14</v>
      </c>
    </row>
    <row r="81" spans="2:9" ht="15.75" customHeight="1">
      <c r="B81" s="3"/>
      <c r="C81" s="6" t="s">
        <v>74</v>
      </c>
      <c r="D81" s="3"/>
      <c r="E81" s="3"/>
      <c r="F81" s="3"/>
      <c r="G81" s="6" t="s">
        <v>75</v>
      </c>
      <c r="H81" s="3"/>
      <c r="I81" s="6" t="s">
        <v>76</v>
      </c>
    </row>
    <row r="82" spans="2:9" ht="15.75" customHeight="1">
      <c r="B82" s="10" t="s">
        <v>131</v>
      </c>
      <c r="C82" s="46" t="s">
        <v>138</v>
      </c>
      <c r="D82" s="47"/>
      <c r="E82" s="47"/>
      <c r="F82" s="47"/>
      <c r="G82" s="3" t="s">
        <v>79</v>
      </c>
      <c r="H82" s="3"/>
      <c r="I82" s="7">
        <v>2</v>
      </c>
    </row>
    <row r="83" spans="2:9" ht="15.75" customHeight="1">
      <c r="B83" s="10" t="s">
        <v>133</v>
      </c>
      <c r="C83" s="46" t="s">
        <v>139</v>
      </c>
      <c r="D83" s="47"/>
      <c r="E83" s="47"/>
      <c r="F83" s="47"/>
      <c r="G83" s="3" t="s">
        <v>79</v>
      </c>
      <c r="H83" s="3"/>
      <c r="I83" s="7">
        <v>2</v>
      </c>
    </row>
    <row r="84" spans="2:9" ht="15.75" customHeight="1">
      <c r="B84" s="10"/>
      <c r="C84" s="10"/>
      <c r="D84" s="27"/>
      <c r="E84" s="27"/>
      <c r="F84" s="27"/>
      <c r="G84" s="3"/>
      <c r="H84" s="3"/>
      <c r="I84" s="7"/>
    </row>
    <row r="85" spans="2:9" ht="15.75" customHeight="1"/>
    <row r="86" spans="2:9" ht="15.75" customHeight="1">
      <c r="B86" s="13" t="s">
        <v>66</v>
      </c>
      <c r="C86" t="s">
        <v>51</v>
      </c>
      <c r="D86" s="14" t="s">
        <v>10</v>
      </c>
      <c r="E86" t="s">
        <v>52</v>
      </c>
      <c r="F86" s="3" t="s">
        <v>53</v>
      </c>
      <c r="G86" s="16"/>
      <c r="H86" s="13" t="s">
        <v>13</v>
      </c>
      <c r="I86" s="13" t="s">
        <v>14</v>
      </c>
    </row>
    <row r="87" spans="2:9" ht="15.75" customHeight="1">
      <c r="B87" s="3"/>
      <c r="C87" s="6" t="s">
        <v>74</v>
      </c>
      <c r="D87" s="3"/>
      <c r="E87" s="3"/>
      <c r="F87" s="3"/>
      <c r="G87" s="6" t="s">
        <v>75</v>
      </c>
      <c r="H87" s="3"/>
      <c r="I87" s="6" t="s">
        <v>76</v>
      </c>
    </row>
    <row r="88" spans="2:9" ht="15.75" customHeight="1">
      <c r="B88" s="10" t="s">
        <v>131</v>
      </c>
      <c r="C88" s="46" t="s">
        <v>94</v>
      </c>
      <c r="D88" s="47"/>
      <c r="E88" s="47"/>
      <c r="F88" s="47"/>
      <c r="G88" s="3" t="s">
        <v>88</v>
      </c>
      <c r="H88" s="3"/>
      <c r="I88" s="7">
        <v>2</v>
      </c>
    </row>
    <row r="89" spans="2:9" ht="15.75" customHeight="1">
      <c r="B89" s="10" t="s">
        <v>133</v>
      </c>
      <c r="C89" s="46" t="s">
        <v>140</v>
      </c>
      <c r="D89" s="47"/>
      <c r="E89" s="47"/>
      <c r="F89" s="47"/>
      <c r="G89" s="3" t="s">
        <v>88</v>
      </c>
      <c r="H89" s="3"/>
      <c r="I89" s="7">
        <v>3</v>
      </c>
    </row>
    <row r="90" spans="2:9" ht="15.75" customHeight="1">
      <c r="B90" s="10"/>
      <c r="C90" s="10"/>
      <c r="D90" s="27"/>
      <c r="E90" s="27"/>
      <c r="F90" s="27"/>
      <c r="G90" s="3"/>
      <c r="H90" s="3"/>
      <c r="I90" s="7"/>
    </row>
    <row r="91" spans="2:9" ht="15.75" customHeight="1">
      <c r="B91" s="10"/>
      <c r="C91" s="46"/>
      <c r="D91" s="47"/>
      <c r="E91" s="47"/>
      <c r="F91" s="47"/>
      <c r="G91" s="3"/>
      <c r="H91" s="3"/>
      <c r="I91" s="3"/>
    </row>
    <row r="92" spans="2:9" ht="15.75" customHeight="1">
      <c r="B92" s="41"/>
      <c r="C92" s="42"/>
      <c r="D92" s="43"/>
      <c r="E92" s="42"/>
      <c r="F92" s="44"/>
      <c r="G92" s="42"/>
      <c r="H92" s="41"/>
      <c r="I92" s="41"/>
    </row>
    <row r="93" spans="2:9" ht="15.75" customHeight="1">
      <c r="B93" s="3"/>
      <c r="C93" s="6"/>
      <c r="D93" s="3"/>
      <c r="E93" s="3"/>
      <c r="F93" s="3"/>
      <c r="G93" s="6"/>
      <c r="H93" s="3"/>
      <c r="I93" s="6"/>
    </row>
    <row r="94" spans="2:9" ht="15.75" customHeight="1">
      <c r="B94" s="10"/>
      <c r="C94" s="46"/>
      <c r="D94" s="47"/>
      <c r="E94" s="47"/>
      <c r="F94" s="47"/>
      <c r="G94" s="3"/>
      <c r="H94" s="3"/>
      <c r="I94" s="7"/>
    </row>
    <row r="95" spans="2:9" ht="15.75" customHeight="1">
      <c r="B95" s="10"/>
      <c r="C95" s="46"/>
      <c r="D95" s="47"/>
      <c r="E95" s="47"/>
      <c r="F95" s="47"/>
      <c r="G95" s="3"/>
      <c r="H95" s="3"/>
      <c r="I95" s="7"/>
    </row>
    <row r="96" spans="2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1">
    <mergeCell ref="C94:F94"/>
    <mergeCell ref="C95:F95"/>
    <mergeCell ref="C91:F91"/>
    <mergeCell ref="C65:F65"/>
    <mergeCell ref="C66:F66"/>
    <mergeCell ref="C67:F67"/>
    <mergeCell ref="C77:F77"/>
    <mergeCell ref="C78:F78"/>
    <mergeCell ref="C82:F82"/>
    <mergeCell ref="C83:F83"/>
    <mergeCell ref="C88:F88"/>
    <mergeCell ref="C89:F89"/>
    <mergeCell ref="C59:F59"/>
    <mergeCell ref="C60:F60"/>
    <mergeCell ref="C61:F61"/>
    <mergeCell ref="C71:F71"/>
    <mergeCell ref="C72:F72"/>
    <mergeCell ref="C52:F52"/>
    <mergeCell ref="C53:F53"/>
    <mergeCell ref="C39:F39"/>
    <mergeCell ref="C44:F44"/>
    <mergeCell ref="C45:F45"/>
    <mergeCell ref="C46:F46"/>
    <mergeCell ref="C51:F51"/>
    <mergeCell ref="C30:F30"/>
    <mergeCell ref="C31:F31"/>
    <mergeCell ref="C32:F32"/>
    <mergeCell ref="C37:F37"/>
    <mergeCell ref="C38:F38"/>
    <mergeCell ref="C14:F14"/>
    <mergeCell ref="C6:F6"/>
    <mergeCell ref="C7:F7"/>
    <mergeCell ref="C8:F8"/>
    <mergeCell ref="C12:F12"/>
    <mergeCell ref="C13:F13"/>
    <mergeCell ref="C26:F26"/>
    <mergeCell ref="C18:F18"/>
    <mergeCell ref="C19:F19"/>
    <mergeCell ref="C20:F20"/>
    <mergeCell ref="C24:F24"/>
    <mergeCell ref="C25:F25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9"/>
  <sheetViews>
    <sheetView tabSelected="1" topLeftCell="A32" workbookViewId="0">
      <selection activeCell="D7" sqref="D7"/>
    </sheetView>
  </sheetViews>
  <sheetFormatPr baseColWidth="10" defaultColWidth="12.5546875" defaultRowHeight="15" customHeight="1"/>
  <cols>
    <col min="1" max="1" width="12.44140625" customWidth="1"/>
    <col min="2" max="2" width="24.5546875" customWidth="1"/>
    <col min="3" max="26" width="12.44140625" customWidth="1"/>
  </cols>
  <sheetData>
    <row r="1" spans="1:10" ht="15.75" customHeight="1"/>
    <row r="2" spans="1:10" ht="15.75" customHeight="1">
      <c r="B2" s="21"/>
      <c r="C2" s="21"/>
      <c r="D2" s="21"/>
      <c r="E2" s="21"/>
      <c r="F2" s="21"/>
      <c r="G2" s="21"/>
      <c r="H2" s="21"/>
      <c r="I2" s="21"/>
    </row>
    <row r="3" spans="1:10" ht="15.75" customHeight="1">
      <c r="A3" s="21"/>
      <c r="B3" s="26" t="s">
        <v>0</v>
      </c>
      <c r="C3" s="33" t="s">
        <v>76</v>
      </c>
      <c r="D3" s="26" t="s">
        <v>141</v>
      </c>
      <c r="E3" s="26" t="s">
        <v>142</v>
      </c>
      <c r="F3" s="26" t="s">
        <v>143</v>
      </c>
      <c r="G3" s="26" t="s">
        <v>144</v>
      </c>
      <c r="H3" s="26" t="s">
        <v>145</v>
      </c>
      <c r="I3" s="26" t="s">
        <v>146</v>
      </c>
      <c r="J3" s="21"/>
    </row>
    <row r="4" spans="1:10" ht="15.75" customHeight="1">
      <c r="A4" s="21"/>
      <c r="B4" s="30" t="s">
        <v>77</v>
      </c>
      <c r="C4" s="34">
        <v>2</v>
      </c>
      <c r="D4" s="32">
        <v>0</v>
      </c>
      <c r="E4" s="23">
        <v>0</v>
      </c>
      <c r="F4" s="23">
        <v>0</v>
      </c>
      <c r="G4" s="23">
        <v>1</v>
      </c>
      <c r="H4" s="23">
        <v>1</v>
      </c>
      <c r="I4" s="24">
        <f>SUM(D4:H4)</f>
        <v>2</v>
      </c>
      <c r="J4" s="21"/>
    </row>
    <row r="5" spans="1:10" ht="15.75" customHeight="1">
      <c r="A5" s="21"/>
      <c r="B5" s="30" t="s">
        <v>80</v>
      </c>
      <c r="C5" s="34">
        <v>2</v>
      </c>
      <c r="D5" s="32">
        <v>0</v>
      </c>
      <c r="E5" s="23">
        <v>0</v>
      </c>
      <c r="F5" s="23">
        <v>0</v>
      </c>
      <c r="G5" s="23">
        <v>1</v>
      </c>
      <c r="H5" s="23">
        <v>1</v>
      </c>
      <c r="I5" s="24">
        <f t="shared" ref="I5:I41" si="0">SUM(D5:H5)</f>
        <v>2</v>
      </c>
      <c r="J5" s="21"/>
    </row>
    <row r="6" spans="1:10" ht="15.75" customHeight="1">
      <c r="A6" s="22"/>
      <c r="B6" s="30" t="s">
        <v>82</v>
      </c>
      <c r="C6" s="35">
        <v>3</v>
      </c>
      <c r="D6" s="32">
        <v>1</v>
      </c>
      <c r="E6" s="23">
        <v>0</v>
      </c>
      <c r="F6" s="23">
        <v>0</v>
      </c>
      <c r="G6" s="23">
        <v>0</v>
      </c>
      <c r="H6" s="23">
        <v>1</v>
      </c>
      <c r="I6" s="24">
        <f t="shared" si="0"/>
        <v>2</v>
      </c>
      <c r="J6" s="21"/>
    </row>
    <row r="7" spans="1:10" ht="15.75" customHeight="1">
      <c r="A7" s="22"/>
      <c r="B7" s="31" t="s">
        <v>86</v>
      </c>
      <c r="C7" s="34">
        <v>3</v>
      </c>
      <c r="D7" s="32">
        <v>1</v>
      </c>
      <c r="E7" s="23">
        <v>1</v>
      </c>
      <c r="F7" s="23">
        <v>0</v>
      </c>
      <c r="G7" s="23">
        <v>0</v>
      </c>
      <c r="H7" s="23">
        <v>1</v>
      </c>
      <c r="I7" s="24">
        <f t="shared" si="0"/>
        <v>3</v>
      </c>
      <c r="J7" s="21"/>
    </row>
    <row r="8" spans="1:10" ht="15.75" customHeight="1">
      <c r="A8" s="22"/>
      <c r="B8" s="31" t="s">
        <v>89</v>
      </c>
      <c r="C8" s="34">
        <v>2</v>
      </c>
      <c r="D8" s="32">
        <v>0</v>
      </c>
      <c r="E8" s="23">
        <v>0</v>
      </c>
      <c r="F8" s="23">
        <v>0</v>
      </c>
      <c r="G8" s="23">
        <v>2</v>
      </c>
      <c r="H8" s="23">
        <v>0</v>
      </c>
      <c r="I8" s="24">
        <f t="shared" si="0"/>
        <v>2</v>
      </c>
      <c r="J8" s="21"/>
    </row>
    <row r="9" spans="1:10" ht="15.75" customHeight="1">
      <c r="A9" s="22"/>
      <c r="B9" s="31" t="s">
        <v>91</v>
      </c>
      <c r="C9" s="35">
        <v>3</v>
      </c>
      <c r="D9" s="32">
        <v>0</v>
      </c>
      <c r="E9" s="23">
        <v>0</v>
      </c>
      <c r="F9" s="23">
        <v>0</v>
      </c>
      <c r="G9" s="23">
        <v>1</v>
      </c>
      <c r="H9" s="23">
        <v>1</v>
      </c>
      <c r="I9" s="24">
        <f t="shared" si="0"/>
        <v>2</v>
      </c>
      <c r="J9" s="21"/>
    </row>
    <row r="10" spans="1:10" ht="15.75" customHeight="1">
      <c r="A10" s="22"/>
      <c r="B10" s="31" t="s">
        <v>93</v>
      </c>
      <c r="C10" s="34">
        <v>2</v>
      </c>
      <c r="D10" s="32">
        <v>0</v>
      </c>
      <c r="E10" s="23">
        <v>0</v>
      </c>
      <c r="F10" s="23">
        <v>0</v>
      </c>
      <c r="G10" s="23">
        <v>1</v>
      </c>
      <c r="H10" s="23">
        <v>1</v>
      </c>
      <c r="I10" s="24">
        <f t="shared" si="0"/>
        <v>2</v>
      </c>
      <c r="J10" s="21"/>
    </row>
    <row r="11" spans="1:10" ht="15.75" customHeight="1">
      <c r="A11" s="22"/>
      <c r="B11" s="31" t="s">
        <v>96</v>
      </c>
      <c r="C11" s="34">
        <v>2</v>
      </c>
      <c r="D11" s="32">
        <v>0</v>
      </c>
      <c r="E11" s="23">
        <v>0</v>
      </c>
      <c r="F11" s="23">
        <v>0</v>
      </c>
      <c r="G11" s="23">
        <v>1</v>
      </c>
      <c r="H11" s="23">
        <v>1</v>
      </c>
      <c r="I11" s="24">
        <f t="shared" si="0"/>
        <v>2</v>
      </c>
      <c r="J11" s="21"/>
    </row>
    <row r="12" spans="1:10" ht="15.75" customHeight="1">
      <c r="A12" s="22"/>
      <c r="B12" s="31" t="s">
        <v>98</v>
      </c>
      <c r="C12" s="35">
        <v>2</v>
      </c>
      <c r="D12" s="32">
        <v>0</v>
      </c>
      <c r="E12" s="23">
        <v>0</v>
      </c>
      <c r="F12" s="23">
        <v>0</v>
      </c>
      <c r="G12" s="23">
        <v>2</v>
      </c>
      <c r="H12" s="23">
        <v>0</v>
      </c>
      <c r="I12" s="24">
        <f t="shared" si="0"/>
        <v>2</v>
      </c>
      <c r="J12" s="21"/>
    </row>
    <row r="13" spans="1:10" ht="15.75" customHeight="1">
      <c r="A13" s="22"/>
      <c r="B13" s="31" t="s">
        <v>101</v>
      </c>
      <c r="C13" s="34">
        <v>2</v>
      </c>
      <c r="D13" s="32">
        <v>0</v>
      </c>
      <c r="E13" s="23">
        <v>1</v>
      </c>
      <c r="F13" s="23">
        <v>0</v>
      </c>
      <c r="G13" s="23">
        <v>0</v>
      </c>
      <c r="H13" s="23">
        <v>1</v>
      </c>
      <c r="I13" s="24">
        <f t="shared" si="0"/>
        <v>2</v>
      </c>
      <c r="J13" s="21"/>
    </row>
    <row r="14" spans="1:10" ht="15.75" customHeight="1">
      <c r="A14" s="21"/>
      <c r="B14" s="31" t="s">
        <v>103</v>
      </c>
      <c r="C14" s="34">
        <v>2</v>
      </c>
      <c r="D14" s="32">
        <v>2</v>
      </c>
      <c r="E14" s="23">
        <v>0</v>
      </c>
      <c r="F14" s="23">
        <v>0</v>
      </c>
      <c r="G14" s="23">
        <v>0</v>
      </c>
      <c r="H14" s="23">
        <v>0</v>
      </c>
      <c r="I14" s="24">
        <f t="shared" si="0"/>
        <v>2</v>
      </c>
      <c r="J14" s="21"/>
    </row>
    <row r="15" spans="1:10" ht="15.75" customHeight="1">
      <c r="A15" s="21"/>
      <c r="B15" s="31" t="s">
        <v>104</v>
      </c>
      <c r="C15" s="35">
        <v>2</v>
      </c>
      <c r="D15" s="32">
        <v>0</v>
      </c>
      <c r="E15" s="23">
        <v>0</v>
      </c>
      <c r="F15" s="23">
        <v>2</v>
      </c>
      <c r="G15" s="23">
        <v>0</v>
      </c>
      <c r="H15" s="23">
        <v>0</v>
      </c>
      <c r="I15" s="24">
        <f t="shared" si="0"/>
        <v>2</v>
      </c>
      <c r="J15" s="21"/>
    </row>
    <row r="16" spans="1:10" ht="15.75" customHeight="1">
      <c r="A16" s="21"/>
      <c r="B16" s="31" t="s">
        <v>105</v>
      </c>
      <c r="C16" s="35">
        <v>2</v>
      </c>
      <c r="D16" s="32">
        <v>0</v>
      </c>
      <c r="E16" s="23">
        <v>1</v>
      </c>
      <c r="F16" s="25">
        <v>1</v>
      </c>
      <c r="G16" s="23">
        <v>0</v>
      </c>
      <c r="H16" s="23">
        <v>0</v>
      </c>
      <c r="I16" s="24">
        <f t="shared" si="0"/>
        <v>2</v>
      </c>
      <c r="J16" s="21"/>
    </row>
    <row r="17" spans="1:10" ht="15.75" customHeight="1">
      <c r="A17" s="21"/>
      <c r="B17" s="31" t="s">
        <v>106</v>
      </c>
      <c r="C17" s="35">
        <v>2</v>
      </c>
      <c r="D17" s="32">
        <v>0</v>
      </c>
      <c r="E17" s="23">
        <v>0</v>
      </c>
      <c r="F17" s="25">
        <v>2</v>
      </c>
      <c r="G17" s="23">
        <v>0</v>
      </c>
      <c r="H17" s="23">
        <v>0</v>
      </c>
      <c r="I17" s="24">
        <f t="shared" si="0"/>
        <v>2</v>
      </c>
      <c r="J17" s="21"/>
    </row>
    <row r="18" spans="1:10" ht="15.75" customHeight="1">
      <c r="A18" s="21"/>
      <c r="B18" s="31" t="s">
        <v>108</v>
      </c>
      <c r="C18" s="35">
        <v>2</v>
      </c>
      <c r="D18" s="32">
        <v>2</v>
      </c>
      <c r="E18" s="23">
        <v>0</v>
      </c>
      <c r="F18" s="25">
        <v>0</v>
      </c>
      <c r="G18" s="23">
        <v>0</v>
      </c>
      <c r="H18" s="23">
        <v>0</v>
      </c>
      <c r="I18" s="24">
        <f t="shared" si="0"/>
        <v>2</v>
      </c>
      <c r="J18" s="21"/>
    </row>
    <row r="19" spans="1:10" ht="15.75" customHeight="1">
      <c r="B19" s="31" t="s">
        <v>111</v>
      </c>
      <c r="C19" s="35">
        <v>1</v>
      </c>
      <c r="D19" s="32">
        <v>0</v>
      </c>
      <c r="E19" s="23">
        <v>0</v>
      </c>
      <c r="F19" s="25">
        <v>0</v>
      </c>
      <c r="G19" s="23">
        <v>1</v>
      </c>
      <c r="H19" s="23">
        <v>1</v>
      </c>
      <c r="I19" s="24">
        <f t="shared" si="0"/>
        <v>2</v>
      </c>
    </row>
    <row r="20" spans="1:10" ht="15.75" customHeight="1">
      <c r="B20" s="31" t="s">
        <v>113</v>
      </c>
      <c r="C20" s="35">
        <v>4</v>
      </c>
      <c r="D20" s="32">
        <v>0</v>
      </c>
      <c r="E20" s="23">
        <v>2</v>
      </c>
      <c r="F20" s="25">
        <v>1</v>
      </c>
      <c r="G20" s="23">
        <v>0</v>
      </c>
      <c r="H20" s="23">
        <v>0</v>
      </c>
      <c r="I20" s="24">
        <f t="shared" si="0"/>
        <v>3</v>
      </c>
    </row>
    <row r="21" spans="1:10" ht="15.75" customHeight="1">
      <c r="B21" s="31" t="s">
        <v>115</v>
      </c>
      <c r="C21" s="35">
        <v>1</v>
      </c>
      <c r="D21" s="32">
        <v>0</v>
      </c>
      <c r="E21" s="23">
        <v>0</v>
      </c>
      <c r="F21" s="25">
        <v>0</v>
      </c>
      <c r="G21" s="23">
        <v>0</v>
      </c>
      <c r="H21" s="23">
        <v>2</v>
      </c>
      <c r="I21" s="24">
        <f t="shared" si="0"/>
        <v>2</v>
      </c>
    </row>
    <row r="22" spans="1:10" ht="15.75" customHeight="1">
      <c r="B22" s="31" t="s">
        <v>117</v>
      </c>
      <c r="C22" s="35">
        <v>1</v>
      </c>
      <c r="D22" s="32">
        <v>1</v>
      </c>
      <c r="E22" s="23">
        <v>0</v>
      </c>
      <c r="F22" s="25">
        <v>1</v>
      </c>
      <c r="G22" s="23">
        <v>1</v>
      </c>
      <c r="H22" s="23">
        <v>0</v>
      </c>
      <c r="I22" s="24">
        <f t="shared" si="0"/>
        <v>3</v>
      </c>
    </row>
    <row r="23" spans="1:10" ht="15.75" customHeight="1">
      <c r="B23" s="31" t="s">
        <v>118</v>
      </c>
      <c r="C23" s="35">
        <v>3</v>
      </c>
      <c r="D23" s="32">
        <v>0</v>
      </c>
      <c r="E23" s="23">
        <v>1</v>
      </c>
      <c r="F23" s="25">
        <v>1</v>
      </c>
      <c r="G23" s="23">
        <v>0</v>
      </c>
      <c r="H23" s="23">
        <v>0</v>
      </c>
      <c r="I23" s="24">
        <f t="shared" si="0"/>
        <v>2</v>
      </c>
    </row>
    <row r="24" spans="1:10" ht="15.75" customHeight="1">
      <c r="B24" s="31" t="s">
        <v>120</v>
      </c>
      <c r="C24" s="35">
        <v>2</v>
      </c>
      <c r="D24" s="32">
        <v>0</v>
      </c>
      <c r="E24" s="23">
        <v>1</v>
      </c>
      <c r="F24" s="25">
        <v>1</v>
      </c>
      <c r="G24" s="23">
        <v>0</v>
      </c>
      <c r="H24" s="23">
        <v>0</v>
      </c>
      <c r="I24" s="24">
        <f t="shared" si="0"/>
        <v>2</v>
      </c>
    </row>
    <row r="25" spans="1:10" ht="15.75" customHeight="1">
      <c r="B25" s="31" t="s">
        <v>121</v>
      </c>
      <c r="C25" s="35">
        <v>2</v>
      </c>
      <c r="D25" s="32">
        <v>0</v>
      </c>
      <c r="E25" s="23">
        <v>0</v>
      </c>
      <c r="F25" s="25">
        <v>0</v>
      </c>
      <c r="G25" s="23">
        <v>1</v>
      </c>
      <c r="H25" s="23">
        <v>1</v>
      </c>
      <c r="I25" s="24">
        <f t="shared" si="0"/>
        <v>2</v>
      </c>
    </row>
    <row r="26" spans="1:10" ht="15.75" customHeight="1">
      <c r="B26" s="31" t="s">
        <v>122</v>
      </c>
      <c r="C26" s="35">
        <v>2</v>
      </c>
      <c r="D26" s="32">
        <v>0</v>
      </c>
      <c r="E26" s="23">
        <v>1</v>
      </c>
      <c r="F26" s="25">
        <v>1</v>
      </c>
      <c r="G26" s="23">
        <v>0</v>
      </c>
      <c r="H26" s="23">
        <v>0</v>
      </c>
      <c r="I26" s="24">
        <f t="shared" si="0"/>
        <v>2</v>
      </c>
    </row>
    <row r="27" spans="1:10" ht="15.75" customHeight="1">
      <c r="B27" s="31" t="s">
        <v>123</v>
      </c>
      <c r="C27" s="35">
        <v>2</v>
      </c>
      <c r="D27" s="32">
        <v>0</v>
      </c>
      <c r="E27" s="23">
        <v>1</v>
      </c>
      <c r="F27" s="25">
        <v>0</v>
      </c>
      <c r="G27" s="23">
        <v>0</v>
      </c>
      <c r="H27" s="23">
        <v>1</v>
      </c>
      <c r="I27" s="24">
        <f t="shared" si="0"/>
        <v>2</v>
      </c>
    </row>
    <row r="28" spans="1:10" ht="15.75" customHeight="1">
      <c r="B28" s="31" t="s">
        <v>125</v>
      </c>
      <c r="C28" s="35">
        <v>2</v>
      </c>
      <c r="D28" s="32">
        <v>0</v>
      </c>
      <c r="E28" s="23">
        <v>1</v>
      </c>
      <c r="F28" s="25">
        <v>1</v>
      </c>
      <c r="G28" s="23">
        <v>0</v>
      </c>
      <c r="H28" s="23">
        <v>0</v>
      </c>
      <c r="I28" s="24">
        <f t="shared" si="0"/>
        <v>2</v>
      </c>
    </row>
    <row r="29" spans="1:10" ht="15.75" customHeight="1">
      <c r="B29" s="31" t="s">
        <v>126</v>
      </c>
      <c r="C29" s="35">
        <v>2</v>
      </c>
      <c r="D29" s="32">
        <v>0</v>
      </c>
      <c r="E29" s="23">
        <v>0</v>
      </c>
      <c r="F29" s="25">
        <v>0</v>
      </c>
      <c r="G29" s="23">
        <v>1</v>
      </c>
      <c r="H29" s="23">
        <v>1</v>
      </c>
      <c r="I29" s="24">
        <f t="shared" si="0"/>
        <v>2</v>
      </c>
    </row>
    <row r="30" spans="1:10" ht="15.75" customHeight="1">
      <c r="B30" s="31" t="s">
        <v>131</v>
      </c>
      <c r="C30" s="35">
        <v>2</v>
      </c>
      <c r="D30" s="32">
        <v>0</v>
      </c>
      <c r="E30" s="23">
        <v>1</v>
      </c>
      <c r="F30" s="25">
        <v>1</v>
      </c>
      <c r="G30" s="23">
        <v>0</v>
      </c>
      <c r="H30" s="23">
        <v>0</v>
      </c>
      <c r="I30" s="24">
        <f t="shared" si="0"/>
        <v>2</v>
      </c>
    </row>
    <row r="31" spans="1:10" ht="15.75" customHeight="1">
      <c r="B31" s="31" t="s">
        <v>133</v>
      </c>
      <c r="C31" s="35">
        <v>2</v>
      </c>
      <c r="D31" s="32">
        <v>0</v>
      </c>
      <c r="E31" s="23">
        <v>1</v>
      </c>
      <c r="F31" s="25">
        <v>0</v>
      </c>
      <c r="G31" s="23">
        <v>0</v>
      </c>
      <c r="H31" s="23">
        <v>1</v>
      </c>
      <c r="I31" s="24">
        <f t="shared" si="0"/>
        <v>2</v>
      </c>
    </row>
    <row r="32" spans="1:10" ht="15.75" customHeight="1">
      <c r="B32" s="31" t="s">
        <v>128</v>
      </c>
      <c r="C32" s="35">
        <v>2</v>
      </c>
      <c r="D32" s="32">
        <v>0</v>
      </c>
      <c r="E32" s="23">
        <v>1</v>
      </c>
      <c r="F32" s="25">
        <v>1</v>
      </c>
      <c r="G32" s="23">
        <v>0</v>
      </c>
      <c r="H32" s="23">
        <v>0</v>
      </c>
      <c r="I32" s="24">
        <f t="shared" si="0"/>
        <v>2</v>
      </c>
    </row>
    <row r="33" spans="2:14" ht="15.75" customHeight="1">
      <c r="B33" s="48" t="s">
        <v>129</v>
      </c>
      <c r="C33" s="50">
        <v>2</v>
      </c>
      <c r="D33" s="51">
        <v>0</v>
      </c>
      <c r="E33" s="52">
        <v>1</v>
      </c>
      <c r="F33" s="53">
        <v>0</v>
      </c>
      <c r="G33" s="52">
        <v>0</v>
      </c>
      <c r="H33" s="52">
        <v>1</v>
      </c>
      <c r="I33" s="24">
        <f t="shared" si="0"/>
        <v>2</v>
      </c>
    </row>
    <row r="34" spans="2:14" ht="15.75" customHeight="1">
      <c r="B34" s="48" t="s">
        <v>155</v>
      </c>
      <c r="C34" s="50">
        <v>2</v>
      </c>
      <c r="D34" s="51">
        <v>0</v>
      </c>
      <c r="E34" s="51">
        <v>1</v>
      </c>
      <c r="F34" s="51">
        <v>1</v>
      </c>
      <c r="G34" s="51">
        <v>0</v>
      </c>
      <c r="H34" s="51">
        <v>0</v>
      </c>
      <c r="I34" s="24">
        <f t="shared" si="0"/>
        <v>2</v>
      </c>
    </row>
    <row r="35" spans="2:14" ht="15.75" customHeight="1">
      <c r="B35" s="48" t="s">
        <v>156</v>
      </c>
      <c r="C35" s="50">
        <v>2</v>
      </c>
      <c r="D35" s="51">
        <v>1</v>
      </c>
      <c r="E35" s="51">
        <v>1</v>
      </c>
      <c r="F35" s="51">
        <v>0</v>
      </c>
      <c r="G35" s="51">
        <v>0</v>
      </c>
      <c r="H35" s="51">
        <v>0</v>
      </c>
      <c r="I35" s="24">
        <f t="shared" si="0"/>
        <v>2</v>
      </c>
    </row>
    <row r="36" spans="2:14" ht="15.75" customHeight="1">
      <c r="B36" s="48" t="s">
        <v>157</v>
      </c>
      <c r="C36" s="50">
        <v>2</v>
      </c>
      <c r="D36" s="51">
        <v>0</v>
      </c>
      <c r="E36" s="51">
        <v>0</v>
      </c>
      <c r="F36" s="51">
        <v>1</v>
      </c>
      <c r="G36" s="51">
        <v>1</v>
      </c>
      <c r="H36" s="51">
        <v>0</v>
      </c>
      <c r="I36" s="24">
        <f t="shared" si="0"/>
        <v>2</v>
      </c>
    </row>
    <row r="37" spans="2:14" s="21" customFormat="1" ht="15.75" customHeight="1">
      <c r="B37" s="48" t="s">
        <v>158</v>
      </c>
      <c r="C37" s="50">
        <v>2</v>
      </c>
      <c r="D37" s="51">
        <v>1</v>
      </c>
      <c r="E37" s="51">
        <v>0</v>
      </c>
      <c r="F37" s="51">
        <v>0</v>
      </c>
      <c r="G37" s="51">
        <v>1</v>
      </c>
      <c r="H37" s="51">
        <v>0</v>
      </c>
      <c r="I37" s="24">
        <f t="shared" si="0"/>
        <v>2</v>
      </c>
    </row>
    <row r="38" spans="2:14" s="49" customFormat="1" ht="15.75" customHeight="1">
      <c r="B38" s="48" t="s">
        <v>159</v>
      </c>
      <c r="C38" s="50">
        <v>2</v>
      </c>
      <c r="D38" s="51">
        <v>0</v>
      </c>
      <c r="E38" s="51">
        <v>0</v>
      </c>
      <c r="F38" s="51">
        <v>1</v>
      </c>
      <c r="G38" s="51">
        <v>1</v>
      </c>
      <c r="H38" s="51">
        <v>0</v>
      </c>
      <c r="I38" s="24">
        <f t="shared" si="0"/>
        <v>2</v>
      </c>
    </row>
    <row r="39" spans="2:14" s="49" customFormat="1" ht="15.75" customHeight="1">
      <c r="B39" s="48" t="s">
        <v>160</v>
      </c>
      <c r="C39" s="50">
        <v>2</v>
      </c>
      <c r="D39" s="51">
        <v>0</v>
      </c>
      <c r="E39" s="51">
        <v>1</v>
      </c>
      <c r="F39" s="51">
        <v>1</v>
      </c>
      <c r="G39" s="51">
        <v>0</v>
      </c>
      <c r="H39" s="51">
        <v>0</v>
      </c>
      <c r="I39" s="24">
        <f t="shared" si="0"/>
        <v>2</v>
      </c>
    </row>
    <row r="40" spans="2:14" s="21" customFormat="1" ht="15.75" customHeight="1">
      <c r="B40" s="48" t="s">
        <v>161</v>
      </c>
      <c r="C40" s="50">
        <v>2</v>
      </c>
      <c r="D40" s="51">
        <v>0</v>
      </c>
      <c r="E40" s="51">
        <v>0</v>
      </c>
      <c r="F40" s="51">
        <v>1</v>
      </c>
      <c r="G40" s="51">
        <v>1</v>
      </c>
      <c r="H40" s="51">
        <v>0</v>
      </c>
      <c r="I40" s="24">
        <f t="shared" si="0"/>
        <v>2</v>
      </c>
    </row>
    <row r="41" spans="2:14" ht="15.75" customHeight="1">
      <c r="B41" s="48" t="s">
        <v>162</v>
      </c>
      <c r="C41" s="50">
        <v>2</v>
      </c>
      <c r="D41" s="51">
        <v>0</v>
      </c>
      <c r="E41" s="51">
        <v>1</v>
      </c>
      <c r="F41" s="51">
        <v>1</v>
      </c>
      <c r="G41" s="51">
        <v>0</v>
      </c>
      <c r="H41" s="51">
        <v>0</v>
      </c>
      <c r="I41" s="24">
        <f t="shared" si="0"/>
        <v>2</v>
      </c>
    </row>
    <row r="42" spans="2:14" ht="15.75" customHeight="1">
      <c r="B42" s="54" t="s">
        <v>147</v>
      </c>
      <c r="C42" s="56">
        <f>SUM(C4:C41)</f>
        <v>79</v>
      </c>
      <c r="D42" s="56">
        <f>C42-SUM(D4:D41)</f>
        <v>70</v>
      </c>
      <c r="E42" s="56">
        <f>D42-SUM(E4:E41)</f>
        <v>52</v>
      </c>
      <c r="F42" s="56">
        <f>E42-SUM(F4:F41)</f>
        <v>33</v>
      </c>
      <c r="G42" s="56">
        <f>F42-SUM(G4:G41)</f>
        <v>16</v>
      </c>
      <c r="H42" s="56">
        <f>G42-SUM(H4:H41)</f>
        <v>0</v>
      </c>
    </row>
    <row r="43" spans="2:14" ht="15.75" customHeight="1">
      <c r="B43" s="55" t="s">
        <v>148</v>
      </c>
      <c r="C43" s="56">
        <f>SUM(C4:C27)</f>
        <v>51</v>
      </c>
      <c r="D43" s="56">
        <f>C43-(SUM(C4:C41)/5)</f>
        <v>35.200000000000003</v>
      </c>
      <c r="E43" s="56">
        <f>D43-(SUM(D4:D41)/5)</f>
        <v>33.400000000000006</v>
      </c>
      <c r="F43" s="56">
        <f>E43-(SUM(E4:E41)/5)</f>
        <v>29.800000000000004</v>
      </c>
      <c r="G43" s="56">
        <f>F43-(SUM(F4:F41)/5)</f>
        <v>26.000000000000004</v>
      </c>
      <c r="H43" s="56">
        <f>G43-(SUM(G4:G41)/5)</f>
        <v>22.600000000000005</v>
      </c>
    </row>
    <row r="44" spans="2:14" ht="15.75" customHeight="1">
      <c r="B44" s="21"/>
    </row>
    <row r="45" spans="2:14" ht="15.75" customHeight="1"/>
    <row r="46" spans="2:14" ht="15.75" customHeight="1">
      <c r="M46" t="s">
        <v>149</v>
      </c>
      <c r="N46" s="45" t="s">
        <v>150</v>
      </c>
    </row>
    <row r="47" spans="2:14" ht="15.75" customHeight="1">
      <c r="N47" s="45" t="s">
        <v>151</v>
      </c>
    </row>
    <row r="48" spans="2:14" ht="15.75" customHeight="1"/>
    <row r="49" spans="13:15" ht="15.75" customHeight="1">
      <c r="M49" t="s">
        <v>152</v>
      </c>
      <c r="O49" s="45" t="s">
        <v>153</v>
      </c>
    </row>
    <row r="50" spans="13:15" ht="15.75" customHeight="1">
      <c r="O50" s="45" t="s">
        <v>154</v>
      </c>
    </row>
    <row r="51" spans="13:15" ht="15.75" customHeight="1"/>
    <row r="52" spans="13:15" ht="15.75" customHeight="1"/>
    <row r="53" spans="13:15" ht="15.75" customHeight="1"/>
    <row r="54" spans="13:15" ht="15.75" customHeight="1"/>
    <row r="55" spans="13:15" ht="15.75" customHeight="1"/>
    <row r="56" spans="13:15" ht="15.75" customHeight="1"/>
    <row r="57" spans="13:15" ht="15.75" customHeight="1"/>
    <row r="58" spans="13:15" ht="15.75" customHeight="1"/>
    <row r="59" spans="13:15" ht="15.75" customHeight="1"/>
    <row r="60" spans="13:15" ht="15.75" customHeight="1"/>
    <row r="61" spans="13:15" ht="15.75" customHeight="1"/>
    <row r="62" spans="13:15" ht="15.75" customHeight="1"/>
    <row r="63" spans="13:15" ht="15.75" customHeight="1"/>
    <row r="64" spans="13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8" ma:contentTypeDescription="Crear nuevo documento." ma:contentTypeScope="" ma:versionID="bb250ef0b31a48c9f04620c2152f5b02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e0d808b74398dffed612586ed08a3cb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46B689D9-B082-4DC6-AB7C-B735A7A645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CF44B1-C744-4293-88C6-55986AF8A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4A6BD6-5AB0-43E2-95BB-98CE9C8939B6}">
  <ds:schemaRefs>
    <ds:schemaRef ds:uri="http://purl.org/dc/elements/1.1/"/>
    <ds:schemaRef ds:uri="http://purl.org/dc/terms/"/>
    <ds:schemaRef ds:uri="f1f31ffb-9912-4459-99c8-b26e82094b51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ce621958-37b1-43fe-a1f1-1aad67996a8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JORGE ANDRES NASIMBA PACHACAMA</cp:lastModifiedBy>
  <cp:revision/>
  <dcterms:created xsi:type="dcterms:W3CDTF">2023-06-05T13:12:31Z</dcterms:created>
  <dcterms:modified xsi:type="dcterms:W3CDTF">2024-02-28T02:59:23Z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