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31058800\Downloads\"/>
    </mc:Choice>
  </mc:AlternateContent>
  <xr:revisionPtr revIDLastSave="0" documentId="13_ncr:1_{46912A8F-E7D4-4AC9-A1B5-FC33C501E2CA}" xr6:coauthVersionLast="47" xr6:coauthVersionMax="47" xr10:uidLastSave="{00000000-0000-0000-0000-000000000000}"/>
  <bookViews>
    <workbookView xWindow="-23148" yWindow="-108" windowWidth="23256" windowHeight="1257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18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<sst xmlns="http://schemas.openxmlformats.org/spreadsheetml/2006/main" count="2020" uniqueCount="322">
  <si>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</si>
  <si>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</si>
  <si>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</si>
  <si>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</si>
  <si>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</si>
  <si>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</si>
  <si>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</si>
  <si>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</si>
  <si>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</si>
  <si>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</si>
  <si>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</si>
  <si>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</si>
  <si>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</si>
  <si>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</si>
  <si>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</si>
  <si>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</si>
  <si>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</si>
  <si>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</si>
  <si>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</si>
  <si>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</si>
  <si>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</si>
  <si>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</si>
  <si>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</si>
  <si>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</si>
  <si>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</si>
  <si>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</si>
  <si>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</si>
  <si>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</si>
  <si>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</si>
  <si>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</si>
  <si>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</si>
  <si>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</si>
  <si>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</si>
  <si>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</si>
  <si>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</si>
  <si>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</si>
  <si>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</si>
  <si>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</si>
  <si>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</si>
  <si>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</si>
  <si>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</si>
  <si>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</si>
  <si>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</si>
  <si>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</si>
  <si>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</si>
  <si>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</si>
  <si>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</si>
  <si>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</si>
  <si>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</si>
  <si>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</si>
  <si>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</si>
  <si>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</si>
  <si>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</si>
  <si>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</si>
  <si>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</si>
  <si>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</si>
  <si>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</si>
  <si>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</si>
  <si>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</si>
  <si>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</si>
  <si>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</si>
  <si>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</si>
  <si>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</si>
  <si>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</si>
  <si>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</si>
  <si>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</si>
  <si>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</si>
  <si>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</si>
  <si>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</si>
  <si>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</si>
  <si>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</si>
  <si>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</si>
  <si>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</si>
  <si>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</si>
  <si>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</si>
  <si>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</si>
  <si>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</si>
  <si>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</si>
  <si>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</si>
  <si>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</si>
  <si>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</si>
  <si>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</si>
  <si>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</si>
  <si>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</si>
  <si>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</si>
  <si>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</si>
  <si>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</si>
  <si>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</si>
  <si>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</si>
  <si>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</si>
  <si>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</si>
  <si>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</si>
  <si>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</si>
  <si>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</si>
  <si>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</si>
  <si>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</si>
  <si>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</si>
  <si>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</si>
  <si>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</si>
  <si>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</si>
  <si>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</si>
  <si>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</si>
  <si>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</si>
  <si>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</si>
  <si>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</si>
  <si>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</si>
  <si>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</si>
  <si>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</si>
  <si>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</si>
  <si>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</si>
  <si>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</si>
  <si>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</si>
  <si>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</si>
  <si>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</si>
  <si>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</si>
  <si>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</si>
  <si>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</si>
  <si>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</si>
  <si>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</si>
  <si>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</si>
  <si>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</si>
  <si>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</si>
  <si>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</si>
  <si>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</si>
  <si>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</si>
  <si>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</si>
  <si>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</si>
  <si>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</si>
  <si>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</si>
  <si>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</si>
  <si>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</si>
  <si>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</si>
  <si>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</si>
  <si>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</si>
  <si>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</si>
  <si>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</si>
  <si>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</si>
  <si>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</si>
  <si>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</si>
  <si>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</si>
  <si>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</si>
  <si>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</si>
  <si>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</si>
  <si>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</si>
  <si>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</si>
  <si>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</si>
  <si>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</si>
  <si>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</si>
  <si>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</si>
  <si>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</si>
  <si>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</si>
  <si>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</si>
  <si>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</si>
  <si>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</si>
  <si>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</si>
  <si>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</si>
  <si>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</si>
  <si>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</si>
  <si>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</si>
  <si>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</si>
  <si>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</si>
  <si>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</si>
  <si>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</si>
  <si>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</si>
  <si>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</si>
  <si>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</si>
  <si>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</si>
  <si>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</si>
  <si>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</si>
  <si>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</si>
  <si>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</si>
  <si>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</si>
  <si>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</si>
  <si>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</si>
  <si>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</si>
  <si>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</si>
  <si>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</si>
  <si>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</si>
  <si>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</si>
  <si>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</si>
  <si>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</si>
  <si>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</si>
  <si>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</si>
  <si>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</si>
  <si>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</si>
  <si>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</si>
  <si>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</si>
  <si>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</si>
  <si>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</si>
  <si>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</si>
  <si>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</si>
  <si>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</si>
  <si>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</si>
  <si>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</si>
  <si>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</si>
  <si>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</si>
  <si>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</si>
  <si>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</si>
  <si>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</si>
  <si>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</si>
  <si>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</si>
  <si>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</si>
  <si>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</si>
  <si>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</si>
  <si>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</si>
  <si>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</si>
  <si>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</si>
  <si>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</si>
  <si>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</si>
  <si>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</si>
  <si>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</si>
  <si>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</si>
  <si>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</si>
  <si>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</si>
  <si>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</si>
  <si>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</si>
  <si>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</si>
  <si>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</si>
  <si>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</si>
  <si>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</si>
  <si>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</si>
  <si>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</si>
  <si>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</si>
  <si>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</si>
  <si>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</si>
  <si>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</si>
  <si>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</si>
  <si>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</si>
  <si>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</si>
  <si>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</si>
  <si>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</si>
  <si>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</si>
  <si>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</si>
  <si>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</si>
  <si>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</si>
  <si>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</si>
  <si>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</si>
  <si>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</si>
  <si>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</si>
  <si>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</si>
  <si>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</si>
  <si>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</si>
  <si>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</si>
  <si>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</si>
  <si>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</si>
  <si>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</si>
  <si>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</si>
  <si>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</si>
  <si>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</si>
  <si>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</si>
  <si>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</si>
  <si>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</si>
  <si>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</si>
  <si>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</si>
  <si>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</si>
  <si>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</si>
  <si>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</si>
  <si>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</si>
  <si>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</si>
  <si>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</si>
  <si>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</si>
  <si>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</si>
  <si>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</si>
  <si>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</si>
  <si>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</si>
  <si>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</si>
  <si>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</si>
  <si>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</si>
  <si>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</si>
  <si>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</si>
  <si>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</si>
  <si>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</si>
  <si>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</si>
  <si>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</si>
  <si>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</si>
  <si>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</si>
  <si>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</si>
  <si>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</si>
  <si>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</si>
  <si>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</si>
  <si>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</si>
  <si>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</si>
  <si>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</si>
  <si>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</si>
  <si>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</si>
  <si>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</si>
  <si>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</si>
  <si>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</si>
  <si>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</si>
  <si>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</si>
  <si>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</si>
  <si>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</si>
  <si>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</si>
  <si>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</si>
  <si>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</si>
  <si>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</si>
  <si>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</si>
  <si>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</si>
  <si>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</si>
  <si>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</si>
  <si>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</si>
  <si>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</si>
  <si>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</si>
  <si>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</si>
  <si>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</si>
  <si>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</si>
  <si>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</si>
  <si>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</si>
  <si>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</si>
  <si>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</si>
  <si>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</si>
  <si>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</si>
  <si>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</si>
  <si>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</si>
  <si>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</si>
  <si>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</si>
  <si>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</si>
  <si>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Total de vendas de assinaturas de IA play</t>
  </si>
  <si>
    <t>Soma de EA Play Season Pass</t>
  </si>
  <si>
    <t>Minecraft</t>
  </si>
  <si>
    <t>Soma de Minecraft Season Pass Price</t>
  </si>
  <si>
    <t>Calculation period: 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</si>
</sst>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22"/>
      <color rgb="FF22C55E"/>
      <name val="Segoe UI"/>
      <family val="2"/>
    </font>
    <font>
      <sz val="11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44" fontId="0" fillId="0" borderId="0" xfId="2" applyFont="1"/>
    <xf numFmtId="0" fontId="5" fillId="0" borderId="2" xfId="1" applyFont="1" applyBorder="1"/>
    <xf numFmtId="0" fontId="0" fillId="0" borderId="2" xfId="0" applyBorder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A1006FEA-8603-4566-8BB0-DB10483E9B4F}">
      <tableStyleElement type="wholeTable" dxfId="1"/>
      <tableStyleElement type="headerRow" dxfId="0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A-4F00-AE7F-B240C893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9078719"/>
        <c:axId val="219079679"/>
      </c:barChart>
      <c:catAx>
        <c:axId val="21907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9679"/>
        <c:crosses val="autoZero"/>
        <c:auto val="1"/>
        <c:lblAlgn val="ctr"/>
        <c:lblOffset val="100"/>
        <c:noMultiLvlLbl val="0"/>
      </c:catAx>
      <c:valAx>
        <c:axId val="2190796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90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91441</xdr:colOff>
      <xdr:row>0</xdr:row>
      <xdr:rowOff>152400</xdr:rowOff>
    </xdr:from>
    <xdr:to>
      <xdr:col>3</xdr:col>
      <xdr:colOff>53341</xdr:colOff>
      <xdr:row>2</xdr:row>
      <xdr:rowOff>17146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0DB5A1-28DF-4DB6-9C5F-BD4F9FB194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1" t="22261" r="71947" b="22571"/>
        <a:stretch>
          <a:fillRect/>
        </a:stretch>
      </xdr:blipFill>
      <xdr:spPr>
        <a:xfrm>
          <a:off x="2179321" y="152400"/>
          <a:ext cx="571500" cy="54292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</xdr:row>
      <xdr:rowOff>106680</xdr:rowOff>
    </xdr:from>
    <xdr:to>
      <xdr:col>0</xdr:col>
      <xdr:colOff>1838325</xdr:colOff>
      <xdr:row>13</xdr:row>
      <xdr:rowOff>152399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A8506E1-4257-4B19-A274-C90DBE3FF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352774"/>
              <a:ext cx="1828800" cy="1614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189154</xdr:colOff>
      <xdr:row>4</xdr:row>
      <xdr:rowOff>182</xdr:rowOff>
    </xdr:from>
    <xdr:to>
      <xdr:col>10</xdr:col>
      <xdr:colOff>156024</xdr:colOff>
      <xdr:row>12</xdr:row>
      <xdr:rowOff>113972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8EE7C7BD-7023-2D98-58FC-BBAE2EE5C8DE}"/>
            </a:ext>
          </a:extLst>
        </xdr:cNvPr>
        <xdr:cNvGrpSpPr/>
      </xdr:nvGrpSpPr>
      <xdr:grpSpPr>
        <a:xfrm>
          <a:off x="2035883" y="1156629"/>
          <a:ext cx="4691270" cy="1592967"/>
          <a:chOff x="2153479" y="1381125"/>
          <a:chExt cx="4691270" cy="161593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2DB3E72-4199-39D8-13AC-63F7437481CD}"/>
              </a:ext>
            </a:extLst>
          </xdr:cNvPr>
          <xdr:cNvSpPr/>
        </xdr:nvSpPr>
        <xdr:spPr>
          <a:xfrm>
            <a:off x="2153893" y="1381125"/>
            <a:ext cx="4686300" cy="161593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E18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3F3B062-5993-4E31-868B-FAFC789531C6}"/>
              </a:ext>
            </a:extLst>
          </xdr:cNvPr>
          <xdr:cNvSpPr/>
        </xdr:nvSpPr>
        <xdr:spPr>
          <a:xfrm>
            <a:off x="3640912" y="1724481"/>
            <a:ext cx="2943225" cy="113099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3F60FD1-DC0D-4D2E-9AF2-4E320FC654F7}" type="TxLink">
              <a:rPr lang="en-US" sz="24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en-US" sz="2400" b="1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B4C0D60-1416-4D26-8E97-BC50FDF8FE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5404" y="1703319"/>
            <a:ext cx="1219200" cy="1173314"/>
          </a:xfrm>
          <a:prstGeom prst="rect">
            <a:avLst/>
          </a:prstGeom>
          <a:solidFill>
            <a:schemeClr val="bg1"/>
          </a:solidFill>
          <a:ln>
            <a:noFill/>
          </a:ln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41B0B60-C949-78E8-8B91-380C2D82C3EF}"/>
              </a:ext>
            </a:extLst>
          </xdr:cNvPr>
          <xdr:cNvSpPr/>
        </xdr:nvSpPr>
        <xdr:spPr>
          <a:xfrm>
            <a:off x="2153479" y="1381125"/>
            <a:ext cx="4691270" cy="45181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/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196329</xdr:colOff>
      <xdr:row>4</xdr:row>
      <xdr:rowOff>182</xdr:rowOff>
    </xdr:from>
    <xdr:to>
      <xdr:col>19</xdr:col>
      <xdr:colOff>172163</xdr:colOff>
      <xdr:row>12</xdr:row>
      <xdr:rowOff>113972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075465E-8328-9841-E97C-09D2E33F6B52}"/>
            </a:ext>
          </a:extLst>
        </xdr:cNvPr>
        <xdr:cNvGrpSpPr/>
      </xdr:nvGrpSpPr>
      <xdr:grpSpPr>
        <a:xfrm>
          <a:off x="7377058" y="1156629"/>
          <a:ext cx="4691270" cy="1592967"/>
          <a:chOff x="7951695" y="1515036"/>
          <a:chExt cx="4691270" cy="1595208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BED03BC5-AEAA-40BA-897D-9C2B301DA890}"/>
              </a:ext>
            </a:extLst>
          </xdr:cNvPr>
          <xdr:cNvGrpSpPr/>
        </xdr:nvGrpSpPr>
        <xdr:grpSpPr>
          <a:xfrm>
            <a:off x="7951695" y="1515036"/>
            <a:ext cx="4691270" cy="1595208"/>
            <a:chOff x="2153479" y="1381125"/>
            <a:chExt cx="4691270" cy="1615937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F7653C9A-A357-3221-FFBE-0C4C8D3D1493}"/>
                </a:ext>
              </a:extLst>
            </xdr:cNvPr>
            <xdr:cNvSpPr/>
          </xdr:nvSpPr>
          <xdr:spPr>
            <a:xfrm>
              <a:off x="2153893" y="1381125"/>
              <a:ext cx="4686300" cy="16159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C̳álculos!E28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543C6765-B8F8-8CD7-5ACB-14C322876839}"/>
                </a:ext>
              </a:extLst>
            </xdr:cNvPr>
            <xdr:cNvSpPr/>
          </xdr:nvSpPr>
          <xdr:spPr>
            <a:xfrm>
              <a:off x="3640912" y="1724481"/>
              <a:ext cx="2943225" cy="113099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234C324-E3C9-4E91-B86E-305822D26E41}" type="TxLink">
                <a:rPr lang="en-US" sz="2400" b="1" i="0" u="none" strike="noStrike">
                  <a:solidFill>
                    <a:srgbClr val="22C55E"/>
                  </a:solidFill>
                  <a:latin typeface="Aptos Narrow"/>
                </a:rPr>
                <a:t> R$ 1.800,00 </a:t>
              </a:fld>
              <a:endParaRPr lang="en-US" sz="24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B0E22C96-82B6-D04F-C758-7569C855F797}"/>
                </a:ext>
              </a:extLst>
            </xdr:cNvPr>
            <xdr:cNvSpPr/>
          </xdr:nvSpPr>
          <xdr:spPr>
            <a:xfrm>
              <a:off x="2153479" y="1381125"/>
              <a:ext cx="4691270" cy="45181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400" b="1"/>
                <a:t>TOTAL SUBSCRIPTIONS MINECRAFT</a:t>
              </a:r>
              <a:r>
                <a:rPr lang="en-US" sz="1400" b="1" baseline="0"/>
                <a:t> </a:t>
              </a:r>
              <a:r>
                <a:rPr lang="en-US" sz="1400" b="1"/>
                <a:t>SEASON PASS</a:t>
              </a: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8FC25BAB-1E28-432F-A023-65D4292C82EF}"/>
              </a:ext>
            </a:extLst>
          </xdr:cNvPr>
          <xdr:cNvGrpSpPr/>
        </xdr:nvGrpSpPr>
        <xdr:grpSpPr>
          <a:xfrm>
            <a:off x="8283388" y="2061882"/>
            <a:ext cx="1452283" cy="690283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E7F16EC8-B1FB-662E-0266-7CC2FCF7D5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6EA92A78-A083-27F1-8308-997CDD86C0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152628</xdr:colOff>
      <xdr:row>13</xdr:row>
      <xdr:rowOff>137160</xdr:rowOff>
    </xdr:from>
    <xdr:to>
      <xdr:col>19</xdr:col>
      <xdr:colOff>256801</xdr:colOff>
      <xdr:row>26</xdr:row>
      <xdr:rowOff>156028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5D6DFD4E-B855-E5FD-F02C-951255C6FE1D}"/>
            </a:ext>
          </a:extLst>
        </xdr:cNvPr>
        <xdr:cNvGrpSpPr/>
      </xdr:nvGrpSpPr>
      <xdr:grpSpPr>
        <a:xfrm>
          <a:off x="1999357" y="2952078"/>
          <a:ext cx="10153609" cy="2349691"/>
          <a:chOff x="2164308" y="3467099"/>
          <a:chExt cx="10154905" cy="283930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62DB3D8-5B70-4EC8-896F-3F2B91C71F4F}"/>
              </a:ext>
            </a:extLst>
          </xdr:cNvPr>
          <xdr:cNvGrpSpPr/>
        </xdr:nvGrpSpPr>
        <xdr:grpSpPr>
          <a:xfrm>
            <a:off x="2164308" y="3649368"/>
            <a:ext cx="10154905" cy="2657035"/>
            <a:chOff x="2457450" y="1647825"/>
            <a:chExt cx="4610100" cy="26289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208FFBE-13D0-874F-613E-5DF939487C82}"/>
                </a:ext>
              </a:extLst>
            </xdr:cNvPr>
            <xdr:cNvSpPr/>
          </xdr:nvSpPr>
          <xdr:spPr>
            <a:xfrm>
              <a:off x="2457450" y="1647825"/>
              <a:ext cx="4610100" cy="2628900"/>
            </a:xfrm>
            <a:prstGeom prst="roundRect">
              <a:avLst>
                <a:gd name="adj" fmla="val 833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55D0960-E4E2-4AA0-B60F-5349D2247D4B}"/>
                </a:ext>
              </a:extLst>
            </xdr:cNvPr>
            <xdr:cNvGraphicFramePr>
              <a:graphicFrameLocks/>
            </xdr:cNvGraphicFramePr>
          </xdr:nvGraphicFramePr>
          <xdr:xfrm>
            <a:off x="2581882" y="1752599"/>
            <a:ext cx="4413844" cy="24930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FAE116A6-2280-4AE3-BE8C-21AE825F47FC}"/>
              </a:ext>
            </a:extLst>
          </xdr:cNvPr>
          <xdr:cNvSpPr/>
        </xdr:nvSpPr>
        <xdr:spPr>
          <a:xfrm>
            <a:off x="2168564" y="3467099"/>
            <a:ext cx="10145357" cy="45677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/>
              <a:t>TOTAL SUBSCRIPTIONS XBOX</a:t>
            </a:r>
            <a:r>
              <a:rPr lang="en-US" sz="1400" b="1" baseline="0"/>
              <a:t> GAME </a:t>
            </a:r>
            <a:r>
              <a:rPr lang="en-US" sz="1400" b="1"/>
              <a:t>PASS</a:t>
            </a:r>
          </a:p>
        </xdr:txBody>
      </xdr:sp>
    </xdr:grpSp>
    <xdr:clientData/>
  </xdr:twoCellAnchor>
  <xdr:twoCellAnchor>
    <xdr:from>
      <xdr:col>0</xdr:col>
      <xdr:colOff>594360</xdr:colOff>
      <xdr:row>1</xdr:row>
      <xdr:rowOff>7620</xdr:rowOff>
    </xdr:from>
    <xdr:to>
      <xdr:col>0</xdr:col>
      <xdr:colOff>1289685</xdr:colOff>
      <xdr:row>2</xdr:row>
      <xdr:rowOff>175260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EB5ED8CA-01BC-4E77-A732-77807A118A34}"/>
            </a:ext>
          </a:extLst>
        </xdr:cNvPr>
        <xdr:cNvSpPr/>
      </xdr:nvSpPr>
      <xdr:spPr>
        <a:xfrm>
          <a:off x="594360" y="1905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236220</xdr:colOff>
      <xdr:row>2</xdr:row>
      <xdr:rowOff>266700</xdr:rowOff>
    </xdr:from>
    <xdr:to>
      <xdr:col>0</xdr:col>
      <xdr:colOff>1714500</xdr:colOff>
      <xdr:row>4</xdr:row>
      <xdr:rowOff>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C8317A0-55D6-81C0-89F3-AE69A6E725BC}"/>
            </a:ext>
          </a:extLst>
        </xdr:cNvPr>
        <xdr:cNvSpPr txBox="1"/>
      </xdr:nvSpPr>
      <xdr:spPr>
        <a:xfrm>
          <a:off x="236220" y="944880"/>
          <a:ext cx="14782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en-US" sz="105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vindo(a),</a:t>
          </a:r>
          <a:r>
            <a:rPr lang="en-US" sz="10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Liana</a:t>
          </a:r>
          <a:endParaRPr lang="en-US" sz="10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sa Santos" refreshedDate="45826.307063194443" createdVersion="8" refreshedVersion="8" minRefreshableVersion="3" recordCount="295" xr:uid="{1E00D975-A013-43F6-8EB0-85FDDA07DA1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734747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18E76-DEA5-4D1B-B045-56DAEBB248B9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4:C28" firstHeaderRow="1" firstDataRow="1" firstDataCol="1" rowPageCount="1" colPageCount="1"/>
  <pivotFields count="13">
    <pivotField showAll="0"/>
    <pivotField name="tbl_an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48512-0B6D-4785-AF5E-8EC1ED59DC78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5:C19" firstHeaderRow="1" firstDataRow="1" firstDataCol="1" rowPageCount="1" colPageCount="1"/>
  <pivotFields count="13">
    <pivotField showAll="0"/>
    <pivotField name="tbl_an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E02D7-C23D-42EE-9E8A-A2B0F960A471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:C7" firstHeaderRow="1" firstDataRow="1" firstDataCol="1" rowPageCount="1" colPageCount="1"/>
  <pivotFields count="13">
    <pivotField showAll="0"/>
    <pivotField name="tbl_an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57FF01B-73DC-4B59-ADE5-0B37E6EB131F}" sourceName="Subscription Type">
  <pivotTables>
    <pivotTable tabId="3" name="Tabela dinâmica1"/>
    <pivotTable tabId="3" name="Tabela dinâmica2"/>
    <pivotTable tabId="3" name="Tabela dinâmica3"/>
  </pivotTables>
  <data>
    <tabular pivotCacheId="207347479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744A7AA-B994-4180-9C2B-D45B88222E6E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0" sqref="D3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40" zoomScaleNormal="40" workbookViewId="0">
      <selection activeCell="D30" sqref="D3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28"/>
  <sheetViews>
    <sheetView showGridLines="0" topLeftCell="A7" workbookViewId="0">
      <selection activeCell="D30" sqref="D30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11.88671875" style="17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s="12" t="s">
        <v>16</v>
      </c>
      <c r="C2" t="s">
        <v>20</v>
      </c>
    </row>
    <row r="4" spans="2:3" x14ac:dyDescent="0.3">
      <c r="B4" s="12" t="s">
        <v>313</v>
      </c>
      <c r="C4" t="s">
        <v>315</v>
      </c>
    </row>
    <row r="5" spans="2:3" x14ac:dyDescent="0.3">
      <c r="B5" s="13" t="s">
        <v>23</v>
      </c>
      <c r="C5" s="14">
        <v>2824</v>
      </c>
    </row>
    <row r="6" spans="2:3" x14ac:dyDescent="0.3">
      <c r="B6" s="13" t="s">
        <v>19</v>
      </c>
      <c r="C6" s="14">
        <v>747</v>
      </c>
    </row>
    <row r="7" spans="2:3" x14ac:dyDescent="0.3">
      <c r="B7" s="13" t="s">
        <v>314</v>
      </c>
      <c r="C7" s="14">
        <v>3571</v>
      </c>
    </row>
    <row r="12" spans="2:3" x14ac:dyDescent="0.3">
      <c r="B12" t="s">
        <v>317</v>
      </c>
    </row>
    <row r="13" spans="2:3" x14ac:dyDescent="0.3">
      <c r="B13" s="12" t="s">
        <v>16</v>
      </c>
      <c r="C13" t="s">
        <v>20</v>
      </c>
    </row>
    <row r="15" spans="2:3" x14ac:dyDescent="0.3">
      <c r="B15" s="12" t="s">
        <v>313</v>
      </c>
      <c r="C15" t="s">
        <v>318</v>
      </c>
    </row>
    <row r="16" spans="2:3" x14ac:dyDescent="0.3">
      <c r="B16" s="13" t="s">
        <v>22</v>
      </c>
      <c r="C16" s="16">
        <v>0</v>
      </c>
    </row>
    <row r="17" spans="2:5" x14ac:dyDescent="0.3">
      <c r="B17" s="13" t="s">
        <v>26</v>
      </c>
      <c r="C17" s="16">
        <v>0</v>
      </c>
    </row>
    <row r="18" spans="2:5" x14ac:dyDescent="0.3">
      <c r="B18" s="13" t="s">
        <v>18</v>
      </c>
      <c r="C18" s="16">
        <v>1350</v>
      </c>
      <c r="E18" s="17">
        <f>GETPIVOTDATA("EA Play Season Pass
Price",$B$15,"Plan","Ultimate")</f>
        <v>1350</v>
      </c>
    </row>
    <row r="19" spans="2:5" x14ac:dyDescent="0.3">
      <c r="B19" s="13" t="s">
        <v>314</v>
      </c>
      <c r="C19" s="16">
        <v>1350</v>
      </c>
    </row>
    <row r="21" spans="2:5" x14ac:dyDescent="0.3">
      <c r="B21" s="13" t="s">
        <v>319</v>
      </c>
    </row>
    <row r="22" spans="2:5" x14ac:dyDescent="0.3">
      <c r="B22" s="12" t="s">
        <v>16</v>
      </c>
      <c r="C22" t="s">
        <v>20</v>
      </c>
    </row>
    <row r="24" spans="2:5" x14ac:dyDescent="0.3">
      <c r="B24" s="12" t="s">
        <v>313</v>
      </c>
      <c r="C24" t="s">
        <v>320</v>
      </c>
    </row>
    <row r="25" spans="2:5" x14ac:dyDescent="0.3">
      <c r="B25" s="13" t="s">
        <v>22</v>
      </c>
      <c r="C25" s="14">
        <v>0</v>
      </c>
    </row>
    <row r="26" spans="2:5" x14ac:dyDescent="0.3">
      <c r="B26" s="13" t="s">
        <v>26</v>
      </c>
      <c r="C26" s="14">
        <v>900</v>
      </c>
    </row>
    <row r="27" spans="2:5" x14ac:dyDescent="0.3">
      <c r="B27" s="13" t="s">
        <v>18</v>
      </c>
      <c r="C27" s="14">
        <v>900</v>
      </c>
    </row>
    <row r="28" spans="2:5" x14ac:dyDescent="0.3">
      <c r="B28" s="13" t="s">
        <v>314</v>
      </c>
      <c r="C28" s="14">
        <v>1800</v>
      </c>
      <c r="E28" s="17">
        <f>GETPIVOTDATA("Minecraft Season Pass Price",$B$24)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229"/>
  <sheetViews>
    <sheetView showGridLines="0" showRowColHeaders="0" tabSelected="1" zoomScale="85" zoomScaleNormal="85" workbookViewId="0">
      <selection activeCell="V2" sqref="V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88671875" style="4" customWidth="1"/>
    <col min="2" max="2" width="3.5546875" customWidth="1"/>
    <col min="4" max="4" width="3.109375" customWidth="1"/>
    <col min="12" max="12" width="6.5546875" customWidth="1"/>
  </cols>
  <sheetData>
    <row r="2" spans="1:19" ht="39" customHeight="1" thickBot="1" x14ac:dyDescent="0.75">
      <c r="C2" s="18"/>
      <c r="D2" s="15"/>
      <c r="E2" s="15" t="s">
        <v>316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9"/>
      <c r="R2" s="19"/>
      <c r="S2" s="19"/>
    </row>
    <row r="3" spans="1:19" ht="30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33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3" s="7" customFormat="1" x14ac:dyDescent="0.3">
      <c r="A17" s="4"/>
    </row>
    <row r="18" spans="1:3" s="7" customFormat="1" x14ac:dyDescent="0.3">
      <c r="A18" s="4"/>
    </row>
    <row r="19" spans="1:3" s="7" customFormat="1" x14ac:dyDescent="0.3">
      <c r="A19" s="4"/>
    </row>
    <row r="20" spans="1:3" s="7" customFormat="1" x14ac:dyDescent="0.3">
      <c r="A20" s="4"/>
    </row>
    <row r="21" spans="1:3" s="7" customFormat="1" x14ac:dyDescent="0.3">
      <c r="A21" s="4"/>
    </row>
    <row r="22" spans="1:3" s="7" customFormat="1" x14ac:dyDescent="0.3">
      <c r="A22" s="4"/>
    </row>
    <row r="23" spans="1:3" s="7" customFormat="1" x14ac:dyDescent="0.3">
      <c r="A23" s="4"/>
    </row>
    <row r="24" spans="1:3" s="7" customFormat="1" x14ac:dyDescent="0.3">
      <c r="A24" s="4"/>
    </row>
    <row r="25" spans="1:3" s="7" customFormat="1" x14ac:dyDescent="0.3">
      <c r="A25" s="4"/>
    </row>
    <row r="26" spans="1:3" s="7" customFormat="1" x14ac:dyDescent="0.3">
      <c r="A26" s="4"/>
    </row>
    <row r="27" spans="1:3" s="7" customFormat="1" x14ac:dyDescent="0.3">
      <c r="A27" s="4"/>
    </row>
    <row r="28" spans="1:3" s="7" customFormat="1" x14ac:dyDescent="0.3">
      <c r="A28" s="4"/>
    </row>
    <row r="29" spans="1:3" s="7" customFormat="1" x14ac:dyDescent="0.3">
      <c r="A29" s="4"/>
      <c r="C29" s="20" t="s">
        <v>321</v>
      </c>
    </row>
    <row r="30" spans="1:3" s="7" customFormat="1" x14ac:dyDescent="0.3">
      <c r="A30" s="4"/>
    </row>
    <row r="31" spans="1:3" s="7" customFormat="1" x14ac:dyDescent="0.3">
      <c r="A31" s="4"/>
    </row>
    <row r="32" spans="1:3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Andressa Santos</cp:lastModifiedBy>
  <dcterms:created xsi:type="dcterms:W3CDTF">2024-12-19T13:13:10Z</dcterms:created>
  <dcterms:modified xsi:type="dcterms:W3CDTF">2025-06-18T16:05:55Z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