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é\Desktop\Estudos\Heineken - bootcamp\"/>
    </mc:Choice>
  </mc:AlternateContent>
  <xr:revisionPtr revIDLastSave="0" documentId="8_{C3DC4290-DB81-4C3C-8CEE-F8F265476C87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<sst xmlns="http://schemas.openxmlformats.org/spreadsheetml/2006/main" count="2022" uniqueCount="324">
  <si>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</si>
  <si>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</si>
  <si>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</si>
  <si>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</si>
  <si>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</si>
  <si>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</si>
  <si>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</si>
  <si>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</si>
  <si>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</si>
  <si>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</si>
  <si>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</si>
  <si>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</si>
  <si>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</si>
  <si>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</si>
  <si>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</si>
  <si>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</si>
  <si>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</si>
  <si>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</si>
  <si>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</si>
  <si>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</si>
  <si>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</si>
  <si>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</si>
  <si>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</si>
  <si>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</si>
  <si>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</si>
  <si>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</si>
  <si>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</si>
  <si>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</si>
  <si>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</si>
  <si>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</si>
  <si>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</si>
  <si>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</si>
  <si>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</si>
  <si>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</si>
  <si>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</si>
  <si>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</si>
  <si>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</si>
  <si>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</si>
  <si>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</si>
  <si>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</si>
  <si>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</si>
  <si>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</si>
  <si>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</si>
  <si>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</si>
  <si>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</si>
  <si>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</si>
  <si>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</si>
  <si>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</si>
  <si>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</si>
  <si>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</si>
  <si>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</si>
  <si>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</si>
  <si>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</si>
  <si>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</si>
  <si>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</si>
  <si>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</si>
  <si>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</si>
  <si>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</si>
  <si>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</si>
  <si>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</si>
  <si>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</si>
  <si>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</si>
  <si>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</si>
  <si>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</si>
  <si>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</si>
  <si>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</si>
  <si>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</si>
  <si>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</si>
  <si>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</si>
  <si>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</si>
  <si>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</si>
  <si>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</si>
  <si>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</si>
  <si>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</si>
  <si>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</si>
  <si>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</si>
  <si>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</si>
  <si>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</si>
  <si>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</si>
  <si>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</si>
  <si>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</si>
  <si>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</si>
  <si>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</si>
  <si>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</si>
  <si>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</si>
  <si>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</si>
  <si>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</si>
  <si>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</si>
  <si>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</si>
  <si>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</si>
  <si>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</si>
  <si>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</si>
  <si>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</si>
  <si>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</si>
  <si>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</si>
  <si>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</si>
  <si>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</si>
  <si>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</si>
  <si>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</si>
  <si>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</si>
  <si>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</si>
  <si>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</si>
  <si>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</si>
  <si>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</si>
  <si>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</si>
  <si>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</si>
  <si>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</si>
  <si>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</si>
  <si>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</si>
  <si>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</si>
  <si>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</si>
  <si>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</si>
  <si>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</si>
  <si>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</si>
  <si>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</si>
  <si>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</si>
  <si>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</si>
  <si>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</si>
  <si>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</si>
  <si>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</si>
  <si>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</si>
  <si>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</si>
  <si>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</si>
  <si>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</si>
  <si>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</si>
  <si>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</si>
  <si>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</si>
  <si>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</si>
  <si>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</si>
  <si>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</si>
  <si>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</si>
  <si>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</si>
  <si>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</si>
  <si>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</si>
  <si>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</si>
  <si>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</si>
  <si>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</si>
  <si>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</si>
  <si>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</si>
  <si>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</si>
  <si>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</si>
  <si>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</si>
  <si>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</si>
  <si>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</si>
  <si>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</si>
  <si>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</si>
  <si>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</si>
  <si>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</si>
  <si>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</si>
  <si>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</si>
  <si>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</si>
  <si>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</si>
  <si>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</si>
  <si>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</si>
  <si>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</si>
  <si>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</si>
  <si>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</si>
  <si>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</si>
  <si>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</si>
  <si>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</si>
  <si>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</si>
  <si>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</si>
  <si>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</si>
  <si>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</si>
  <si>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</si>
  <si>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</si>
  <si>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</si>
  <si>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</si>
  <si>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</si>
  <si>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</si>
  <si>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</si>
  <si>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</si>
  <si>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</si>
  <si>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</si>
  <si>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</si>
  <si>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</si>
  <si>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</si>
  <si>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</si>
  <si>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</si>
  <si>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</si>
  <si>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</si>
  <si>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</si>
  <si>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</si>
  <si>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</si>
  <si>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</si>
  <si>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</si>
  <si>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</si>
  <si>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</si>
  <si>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</si>
  <si>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</si>
  <si>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</si>
  <si>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</si>
  <si>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</si>
  <si>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</si>
  <si>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</si>
  <si>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</si>
  <si>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</si>
  <si>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</si>
  <si>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</si>
  <si>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</si>
  <si>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</si>
  <si>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</si>
  <si>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</si>
  <si>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</si>
  <si>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</si>
  <si>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</si>
  <si>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</si>
  <si>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</si>
  <si>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</si>
  <si>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</si>
  <si>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</si>
  <si>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</si>
  <si>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</si>
  <si>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</si>
  <si>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</si>
  <si>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</si>
  <si>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</si>
  <si>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</si>
  <si>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</si>
  <si>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</si>
  <si>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</si>
  <si>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</si>
  <si>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</si>
  <si>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</si>
  <si>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</si>
  <si>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</si>
  <si>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</si>
  <si>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</si>
  <si>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</si>
  <si>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</si>
  <si>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</si>
  <si>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</si>
  <si>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</si>
  <si>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</si>
  <si>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</si>
  <si>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</si>
  <si>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</si>
  <si>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</si>
  <si>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</si>
  <si>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</si>
  <si>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</si>
  <si>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</si>
  <si>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</si>
  <si>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</si>
  <si>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</si>
  <si>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</si>
  <si>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</si>
  <si>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</si>
  <si>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</si>
  <si>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</si>
  <si>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</si>
  <si>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</si>
  <si>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</si>
  <si>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</si>
  <si>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</si>
  <si>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</si>
  <si>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</si>
  <si>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</si>
  <si>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</si>
  <si>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</si>
  <si>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</si>
  <si>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</si>
  <si>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</si>
  <si>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</si>
  <si>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</si>
  <si>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</si>
  <si>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</si>
  <si>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</si>
  <si>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</si>
  <si>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</si>
  <si>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</si>
  <si>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</si>
  <si>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</si>
  <si>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</si>
  <si>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</si>
  <si>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</si>
  <si>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</si>
  <si>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</si>
  <si>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</si>
  <si>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</si>
  <si>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</si>
  <si>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</si>
  <si>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</si>
  <si>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</si>
  <si>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</si>
  <si>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</si>
  <si>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</si>
  <si>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</si>
  <si>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</si>
  <si>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</si>
  <si>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</si>
  <si>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</si>
  <si>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</si>
  <si>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</si>
  <si>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</si>
  <si>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</si>
  <si>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</si>
  <si>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</si>
  <si>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</si>
  <si>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</si>
  <si>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</si>
  <si>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</si>
  <si>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</si>
  <si>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</si>
  <si>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</si>
  <si>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</si>
  <si>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</si>
  <si>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</si>
  <si>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</si>
  <si>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</si>
  <si>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</si>
  <si>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</si>
  <si>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Ícones</t>
  </si>
  <si>
    <t>Rótulos de Linha</t>
  </si>
  <si>
    <t>Total Geral</t>
  </si>
  <si>
    <t>Soma de Total Value</t>
  </si>
  <si>
    <r>
      <t xml:space="preserve">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agregadas)?</t>
    </r>
  </si>
  <si>
    <r>
      <t>Qual faturamento</t>
    </r>
    <r>
      <rPr>
        <b/>
        <sz val="11"/>
        <color theme="1"/>
        <rFont val="Aptos Narrow"/>
        <family val="2"/>
        <scheme val="minor"/>
      </rPr>
      <t xml:space="preserve"> total de vendas de planos anuais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>?</t>
    </r>
  </si>
  <si>
    <t>XBOX GAME PASS SUBSCRIPTIONS SALES</t>
  </si>
  <si>
    <t>Pergunta Negócio 3 - Total de vendas do EA Play</t>
  </si>
  <si>
    <t>Soma de EA Play Season Pass</t>
  </si>
  <si>
    <t>Pergunta Negócio 3 - Total de vendas do Minecraft Season Pass</t>
  </si>
  <si>
    <t>Soma de Minecraft Season Pass Price</t>
  </si>
  <si>
    <t>Calculation period: 01/01/2024 - 31/12/2024 I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</si>
</sst>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2" applyNumberFormat="1" applyFont="1"/>
    <xf numFmtId="165" fontId="0" fillId="0" borderId="0" xfId="0" applyNumberFormat="1"/>
    <xf numFmtId="0" fontId="4" fillId="0" borderId="1" xfId="1" applyFont="1"/>
    <xf numFmtId="0" fontId="0" fillId="0" borderId="0" xfId="0" applyNumberFormat="1"/>
    <xf numFmtId="16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165" formatCode="_-[$R$-416]\ * #,##0.00_-;\-[$R$-416]\ * #,##0.00_-;_-[$R$-416]\ * &quot;-&quot;??_-;_-@_-"/>
    </dxf>
    <dxf>
      <numFmt numFmtId="0" formatCode="General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165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B153765-C13F-477A-B184-26CD81B2BE5E}">
      <tableStyleElement type="wholeTable" dxfId="21"/>
      <tableStyleElement type="headerRow" dxfId="20"/>
    </tableStyle>
  </tableStyles>
  <colors>
    <mruColors>
      <color rgb="FF2AE6B1"/>
      <color rgb="FF22C55E"/>
      <color rgb="FFE8E6E9"/>
      <color rgb="FF000000"/>
      <color rgb="FF5BF6A8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[dashboardVendasXbox.xlsx]C̳álculos!Tabela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60574495900331"/>
          <c:y val="0.27995047130736567"/>
          <c:w val="0.71984388523737519"/>
          <c:h val="0.659141444528736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C̳álculos!$C$12:$C$14</c:f>
              <c:numCache>
                <c:formatCode>_-[$R$-416]\ * #,##0.00_-;\-[$R$-416]\ * #,##0.00_-;_-[$R$-416]\ * "-"??_-;_-@_-</c:formatCode>
                <c:ptCount val="2"/>
                <c:pt idx="0">
                  <c:v>1537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7-4650-8BF0-A5F51412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078143"/>
        <c:axId val="571077183"/>
      </c:barChart>
      <c:catAx>
        <c:axId val="57107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77183"/>
        <c:crosses val="autoZero"/>
        <c:auto val="1"/>
        <c:lblAlgn val="ctr"/>
        <c:lblOffset val="100"/>
        <c:noMultiLvlLbl val="0"/>
      </c:catAx>
      <c:valAx>
        <c:axId val="57107718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71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85013"/>
          <a:ext cx="1549476" cy="730705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1291364</xdr:colOff>
      <xdr:row>1</xdr:row>
      <xdr:rowOff>76200</xdr:rowOff>
    </xdr:from>
    <xdr:to>
      <xdr:col>0</xdr:col>
      <xdr:colOff>1817144</xdr:colOff>
      <xdr:row>2</xdr:row>
      <xdr:rowOff>99060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3E4667-2A1C-4556-B99F-09342E5F1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13" t="20328" r="73069" b="24942"/>
        <a:stretch/>
      </xdr:blipFill>
      <xdr:spPr>
        <a:xfrm>
          <a:off x="1291364" y="255494"/>
          <a:ext cx="525780" cy="533848"/>
        </a:xfrm>
        <a:prstGeom prst="rect">
          <a:avLst/>
        </a:prstGeom>
      </xdr:spPr>
    </xdr:pic>
    <xdr:clientData/>
  </xdr:twoCellAnchor>
  <xdr:twoCellAnchor>
    <xdr:from>
      <xdr:col>1</xdr:col>
      <xdr:colOff>177165</xdr:colOff>
      <xdr:row>15</xdr:row>
      <xdr:rowOff>38100</xdr:rowOff>
    </xdr:from>
    <xdr:to>
      <xdr:col>16</xdr:col>
      <xdr:colOff>125506</xdr:colOff>
      <xdr:row>33</xdr:row>
      <xdr:rowOff>143435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1F80C15A-C04F-B74D-FFCC-783E85126C60}"/>
            </a:ext>
          </a:extLst>
        </xdr:cNvPr>
        <xdr:cNvGrpSpPr/>
      </xdr:nvGrpSpPr>
      <xdr:grpSpPr>
        <a:xfrm>
          <a:off x="2239047" y="3041276"/>
          <a:ext cx="8563424" cy="3332630"/>
          <a:chOff x="1183005" y="1005840"/>
          <a:chExt cx="3846195" cy="258508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3C0ACC2-FD1A-79F0-5585-7F62C81F73CB}"/>
              </a:ext>
            </a:extLst>
          </xdr:cNvPr>
          <xdr:cNvSpPr/>
        </xdr:nvSpPr>
        <xdr:spPr>
          <a:xfrm>
            <a:off x="1183005" y="1005840"/>
            <a:ext cx="3846195" cy="2585085"/>
          </a:xfrm>
          <a:prstGeom prst="roundRect">
            <a:avLst>
              <a:gd name="adj" fmla="val 1371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26539CB-A2BC-4166-A3D7-FEE8B23F842D}"/>
              </a:ext>
            </a:extLst>
          </xdr:cNvPr>
          <xdr:cNvGraphicFramePr>
            <a:graphicFrameLocks/>
          </xdr:cNvGraphicFramePr>
        </xdr:nvGraphicFramePr>
        <xdr:xfrm>
          <a:off x="1297306" y="1139191"/>
          <a:ext cx="3415665" cy="22231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100965</xdr:rowOff>
    </xdr:from>
    <xdr:to>
      <xdr:col>1</xdr:col>
      <xdr:colOff>8965</xdr:colOff>
      <xdr:row>14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55F42A2-5C5B-4BC6-BEB4-37204D4A5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6355"/>
              <a:ext cx="1040130" cy="1550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139401</xdr:colOff>
      <xdr:row>4</xdr:row>
      <xdr:rowOff>76200</xdr:rowOff>
    </xdr:from>
    <xdr:to>
      <xdr:col>8</xdr:col>
      <xdr:colOff>261321</xdr:colOff>
      <xdr:row>13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643E789F-2A8F-77B3-0772-10DDC91DF8C0}"/>
            </a:ext>
          </a:extLst>
        </xdr:cNvPr>
        <xdr:cNvGrpSpPr/>
      </xdr:nvGrpSpPr>
      <xdr:grpSpPr>
        <a:xfrm>
          <a:off x="2201283" y="1062318"/>
          <a:ext cx="4021567" cy="1696570"/>
          <a:chOff x="1287780" y="1135380"/>
          <a:chExt cx="4023360" cy="17145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610E14A-6582-4200-9DB0-C88ADCCF0738}"/>
              </a:ext>
            </a:extLst>
          </xdr:cNvPr>
          <xdr:cNvSpPr/>
        </xdr:nvSpPr>
        <xdr:spPr>
          <a:xfrm>
            <a:off x="1287780" y="1173480"/>
            <a:ext cx="4015740" cy="16764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4D919F3-8380-496A-8D12-ABB28DC3FF9E}"/>
              </a:ext>
            </a:extLst>
          </xdr:cNvPr>
          <xdr:cNvSpPr/>
        </xdr:nvSpPr>
        <xdr:spPr>
          <a:xfrm>
            <a:off x="2438400" y="1463040"/>
            <a:ext cx="2865120" cy="1028700"/>
          </a:xfrm>
          <a:prstGeom prst="roundRect">
            <a:avLst>
              <a:gd name="adj" fmla="val 123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7B9E83A-98CE-4F22-8057-AEC84C5735EA}" type="TxLink">
              <a:rPr lang="en-US" sz="32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R$ 600.00 </a:t>
            </a:fld>
            <a:endParaRPr lang="pt-BR" sz="32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3DFE17F-E231-4972-92B9-2593187598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17320" y="1386840"/>
            <a:ext cx="1219200" cy="1181100"/>
          </a:xfrm>
          <a:prstGeom prst="rect">
            <a:avLst/>
          </a:prstGeom>
        </xdr:spPr>
      </xdr:pic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C52267A-CF22-1396-E3AC-CFF6E7024F4E}"/>
              </a:ext>
            </a:extLst>
          </xdr:cNvPr>
          <xdr:cNvSpPr/>
        </xdr:nvSpPr>
        <xdr:spPr>
          <a:xfrm>
            <a:off x="1287780" y="1135380"/>
            <a:ext cx="4023360" cy="266700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152399</xdr:colOff>
      <xdr:row>4</xdr:row>
      <xdr:rowOff>76200</xdr:rowOff>
    </xdr:from>
    <xdr:to>
      <xdr:col>16</xdr:col>
      <xdr:colOff>80356</xdr:colOff>
      <xdr:row>13</xdr:row>
      <xdr:rowOff>114300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5C26665-0A17-7D92-8C90-04F18FA66D40}"/>
            </a:ext>
          </a:extLst>
        </xdr:cNvPr>
        <xdr:cNvGrpSpPr/>
      </xdr:nvGrpSpPr>
      <xdr:grpSpPr>
        <a:xfrm>
          <a:off x="6723528" y="1062318"/>
          <a:ext cx="4033793" cy="1696570"/>
          <a:chOff x="5701552" y="1062318"/>
          <a:chExt cx="4033792" cy="169657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7FF23A8-EC05-4224-A700-06A5BB044EA7}"/>
              </a:ext>
            </a:extLst>
          </xdr:cNvPr>
          <xdr:cNvGrpSpPr/>
        </xdr:nvGrpSpPr>
        <xdr:grpSpPr>
          <a:xfrm>
            <a:off x="5701552" y="1062318"/>
            <a:ext cx="4033792" cy="1696570"/>
            <a:chOff x="1287780" y="1135380"/>
            <a:chExt cx="4023360" cy="171450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9F6EA90-370C-72EC-D38E-2069CDDE3680}"/>
                </a:ext>
              </a:extLst>
            </xdr:cNvPr>
            <xdr:cNvSpPr/>
          </xdr:nvSpPr>
          <xdr:spPr>
            <a:xfrm>
              <a:off x="1287780" y="1173480"/>
              <a:ext cx="4015740" cy="16764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7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6241B119-37FF-C683-DD49-E779A82E4E50}"/>
                </a:ext>
              </a:extLst>
            </xdr:cNvPr>
            <xdr:cNvSpPr/>
          </xdr:nvSpPr>
          <xdr:spPr>
            <a:xfrm>
              <a:off x="2438400" y="1463040"/>
              <a:ext cx="2865120" cy="1028700"/>
            </a:xfrm>
            <a:prstGeom prst="roundRect">
              <a:avLst>
                <a:gd name="adj" fmla="val 1234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4CE77C6-D870-4446-A8BF-79349C54A100}" type="TxLink">
                <a:rPr lang="en-US" sz="32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R$ 940.00 </a:t>
              </a:fld>
              <a:endParaRPr lang="pt-BR" sz="32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1BE16392-0CC1-C4DC-379E-D92901B2C9F0}"/>
                </a:ext>
              </a:extLst>
            </xdr:cNvPr>
            <xdr:cNvSpPr/>
          </xdr:nvSpPr>
          <xdr:spPr>
            <a:xfrm>
              <a:off x="1287780" y="1135380"/>
              <a:ext cx="4023360" cy="266700"/>
            </a:xfrm>
            <a:prstGeom prst="roundRect">
              <a:avLst>
                <a:gd name="adj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9407B93-8F26-4E9A-8FD9-F58E0ECCB3DE}"/>
              </a:ext>
            </a:extLst>
          </xdr:cNvPr>
          <xdr:cNvGrpSpPr/>
        </xdr:nvGrpSpPr>
        <xdr:grpSpPr>
          <a:xfrm>
            <a:off x="5800166" y="1568824"/>
            <a:ext cx="1228166" cy="609681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337F8CC-9235-34B7-C01E-2BE0ECEBBF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2EFA7C1A-9AED-C0A9-7306-4E2AFA560C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166294</xdr:colOff>
      <xdr:row>15</xdr:row>
      <xdr:rowOff>44825</xdr:rowOff>
    </xdr:from>
    <xdr:to>
      <xdr:col>16</xdr:col>
      <xdr:colOff>179293</xdr:colOff>
      <xdr:row>18</xdr:row>
      <xdr:rowOff>35311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B39C59F5-320A-4247-92D3-D22C1CB47810}"/>
            </a:ext>
          </a:extLst>
        </xdr:cNvPr>
        <xdr:cNvSpPr/>
      </xdr:nvSpPr>
      <xdr:spPr>
        <a:xfrm>
          <a:off x="1206200" y="3048001"/>
          <a:ext cx="8628081" cy="528369"/>
        </a:xfrm>
        <a:prstGeom prst="roundRect">
          <a:avLst>
            <a:gd name="adj" fmla="val 21157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 XBOX GAME PASS</a:t>
          </a:r>
        </a:p>
      </xdr:txBody>
    </xdr:sp>
    <xdr:clientData/>
  </xdr:twoCellAnchor>
  <xdr:twoCellAnchor>
    <xdr:from>
      <xdr:col>0</xdr:col>
      <xdr:colOff>197223</xdr:colOff>
      <xdr:row>1</xdr:row>
      <xdr:rowOff>35859</xdr:rowOff>
    </xdr:from>
    <xdr:to>
      <xdr:col>0</xdr:col>
      <xdr:colOff>892548</xdr:colOff>
      <xdr:row>3</xdr:row>
      <xdr:rowOff>2562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B336D04D-B3BF-4448-80A9-DC41D9E637F2}"/>
            </a:ext>
          </a:extLst>
        </xdr:cNvPr>
        <xdr:cNvSpPr/>
      </xdr:nvSpPr>
      <xdr:spPr>
        <a:xfrm>
          <a:off x="197223" y="215153"/>
          <a:ext cx="695325" cy="67491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161365</xdr:colOff>
      <xdr:row>4</xdr:row>
      <xdr:rowOff>8964</xdr:rowOff>
    </xdr:from>
    <xdr:to>
      <xdr:col>0</xdr:col>
      <xdr:colOff>1954306</xdr:colOff>
      <xdr:row>5</xdr:row>
      <xdr:rowOff>107576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22A66616-A1EA-5E6A-AAA3-E55CE924A774}"/>
            </a:ext>
          </a:extLst>
        </xdr:cNvPr>
        <xdr:cNvSpPr/>
      </xdr:nvSpPr>
      <xdr:spPr>
        <a:xfrm>
          <a:off x="161365" y="995082"/>
          <a:ext cx="1792941" cy="18825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&gt;</a:t>
          </a:r>
          <a:r>
            <a:rPr lang="pt-BR" sz="1100" baseline="0"/>
            <a:t> Bem-vinda, 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Liana</a:t>
          </a:r>
          <a:r>
            <a:rPr lang="pt-BR" sz="1100" baseline="0"/>
            <a:t>!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" refreshedDate="45753.964020370368" createdVersion="8" refreshedVersion="8" minRefreshableVersion="3" recordCount="296" xr:uid="{9A71D8FD-BCC4-4B8A-92A8-914ABEDD1D57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2739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  <r>
    <m/>
    <x v="280"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424F7-D7DB-4359-A44D-0114769889B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 sortType="descending">
      <items count="4">
        <item x="2"/>
        <item x="0"/>
        <item x="1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0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5756B-CE18-4D9B-B883-ED34128E7FD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E3BF5-DEAE-47D4-87E2-A90CDEFF598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 sortType="descending">
      <items count="4">
        <item x="2"/>
        <item x="0"/>
        <item x="1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5">
      <pivotArea dataOnly="0" labelOnly="1" outline="0" axis="axisValues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DC19D91-3E94-4261-9EAA-9A3E8C81BD91}" sourceName="Subscription Type">
  <pivotTables>
    <pivotTable tabId="3" name="Tabela dinâmica1"/>
    <pivotTable tabId="3" name="Tabela dinâmica2"/>
    <pivotTable tabId="3" name="Tabela dinâmica3"/>
  </pivotTables>
  <data>
    <tabular pivotCacheId="202739078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B39F31A-562F-46A5-98BD-F7D5F9763D0F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="70" zoomScaleNormal="70" workbookViewId="0">
      <selection activeCell="R8" sqref="R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312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R8" sqref="R8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7"/>
  <sheetViews>
    <sheetView showGridLines="0" topLeftCell="A16" workbookViewId="0">
      <selection activeCell="R8" sqref="R8"/>
    </sheetView>
  </sheetViews>
  <sheetFormatPr defaultRowHeight="14.4" x14ac:dyDescent="0.3"/>
  <cols>
    <col min="2" max="2" width="16.77734375" bestFit="1" customWidth="1"/>
    <col min="3" max="3" width="33.6640625" style="14" bestFit="1" customWidth="1"/>
    <col min="4" max="4" width="32.21875" bestFit="1" customWidth="1"/>
    <col min="5" max="6" width="11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316</v>
      </c>
    </row>
    <row r="7" spans="2:3" x14ac:dyDescent="0.3">
      <c r="B7" t="s">
        <v>317</v>
      </c>
    </row>
    <row r="9" spans="2:3" x14ac:dyDescent="0.3">
      <c r="B9" s="12" t="s">
        <v>15</v>
      </c>
      <c r="C9" t="s">
        <v>23</v>
      </c>
    </row>
    <row r="11" spans="2:3" x14ac:dyDescent="0.3">
      <c r="B11" s="12" t="s">
        <v>313</v>
      </c>
      <c r="C11" s="15" t="s">
        <v>315</v>
      </c>
    </row>
    <row r="12" spans="2:3" x14ac:dyDescent="0.3">
      <c r="B12" s="13" t="s">
        <v>18</v>
      </c>
      <c r="C12" s="15">
        <v>1537</v>
      </c>
    </row>
    <row r="13" spans="2:3" x14ac:dyDescent="0.3">
      <c r="B13" s="13" t="s">
        <v>22</v>
      </c>
      <c r="C13" s="15">
        <v>217</v>
      </c>
    </row>
    <row r="14" spans="2:3" x14ac:dyDescent="0.3">
      <c r="B14" s="13" t="s">
        <v>314</v>
      </c>
      <c r="C14" s="15">
        <v>1754</v>
      </c>
    </row>
    <row r="15" spans="2:3" x14ac:dyDescent="0.3">
      <c r="C15"/>
    </row>
    <row r="16" spans="2:3" x14ac:dyDescent="0.3">
      <c r="B16" s="13"/>
      <c r="C16" s="15"/>
    </row>
    <row r="17" spans="2:6" x14ac:dyDescent="0.3">
      <c r="B17" s="13" t="s">
        <v>319</v>
      </c>
    </row>
    <row r="19" spans="2:6" x14ac:dyDescent="0.3">
      <c r="B19" s="12" t="s">
        <v>15</v>
      </c>
      <c r="C19" t="s">
        <v>23</v>
      </c>
    </row>
    <row r="21" spans="2:6" x14ac:dyDescent="0.3">
      <c r="B21" s="12" t="s">
        <v>313</v>
      </c>
      <c r="C21" s="15" t="s">
        <v>320</v>
      </c>
    </row>
    <row r="22" spans="2:6" x14ac:dyDescent="0.3">
      <c r="B22" s="13" t="s">
        <v>21</v>
      </c>
      <c r="C22" s="17">
        <v>0</v>
      </c>
    </row>
    <row r="23" spans="2:6" x14ac:dyDescent="0.3">
      <c r="B23" s="13" t="s">
        <v>25</v>
      </c>
      <c r="C23" s="17">
        <v>0</v>
      </c>
    </row>
    <row r="24" spans="2:6" x14ac:dyDescent="0.3">
      <c r="B24" s="13" t="s">
        <v>17</v>
      </c>
      <c r="C24" s="17">
        <v>600</v>
      </c>
    </row>
    <row r="25" spans="2:6" x14ac:dyDescent="0.3">
      <c r="B25" s="13" t="s">
        <v>314</v>
      </c>
      <c r="C25" s="17">
        <v>600</v>
      </c>
      <c r="F25" s="18">
        <f>GETPIVOTDATA("EA Play Season Pass
Price",$B$21)</f>
        <v>600</v>
      </c>
    </row>
    <row r="26" spans="2:6" x14ac:dyDescent="0.3">
      <c r="C26"/>
    </row>
    <row r="27" spans="2:6" x14ac:dyDescent="0.3">
      <c r="C27"/>
    </row>
    <row r="28" spans="2:6" x14ac:dyDescent="0.3">
      <c r="B28" s="13" t="s">
        <v>321</v>
      </c>
    </row>
    <row r="30" spans="2:6" x14ac:dyDescent="0.3">
      <c r="B30" s="12" t="s">
        <v>15</v>
      </c>
      <c r="C30" t="s">
        <v>23</v>
      </c>
    </row>
    <row r="32" spans="2:6" x14ac:dyDescent="0.3">
      <c r="B32" s="12" t="s">
        <v>313</v>
      </c>
      <c r="C32" s="15" t="s">
        <v>322</v>
      </c>
    </row>
    <row r="33" spans="2:6" x14ac:dyDescent="0.3">
      <c r="B33" s="13" t="s">
        <v>21</v>
      </c>
      <c r="C33" s="17">
        <v>0</v>
      </c>
    </row>
    <row r="34" spans="2:6" x14ac:dyDescent="0.3">
      <c r="B34" s="13" t="s">
        <v>25</v>
      </c>
      <c r="C34" s="17">
        <v>540</v>
      </c>
    </row>
    <row r="35" spans="2:6" x14ac:dyDescent="0.3">
      <c r="B35" s="13" t="s">
        <v>17</v>
      </c>
      <c r="C35" s="17">
        <v>400</v>
      </c>
    </row>
    <row r="36" spans="2:6" x14ac:dyDescent="0.3">
      <c r="B36" s="13" t="s">
        <v>314</v>
      </c>
      <c r="C36" s="17">
        <v>940</v>
      </c>
    </row>
    <row r="37" spans="2:6" x14ac:dyDescent="0.3">
      <c r="C37"/>
      <c r="F37" s="18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I152"/>
  <sheetViews>
    <sheetView showGridLines="0" showRowColHeaders="0" tabSelected="1" zoomScale="85" zoomScaleNormal="85" workbookViewId="0">
      <selection activeCell="T29" sqref="T29"/>
    </sheetView>
  </sheetViews>
  <sheetFormatPr defaultRowHeight="14.4" x14ac:dyDescent="0.3"/>
  <cols>
    <col min="1" max="1" width="30.109375" style="5" customWidth="1"/>
    <col min="2" max="2" width="3.5546875" customWidth="1"/>
    <col min="12" max="12" width="6.5546875" customWidth="1"/>
  </cols>
  <sheetData>
    <row r="2" spans="2:35" ht="40.200000000000003" customHeight="1" thickBot="1" x14ac:dyDescent="0.6">
      <c r="C2" s="16" t="s">
        <v>318</v>
      </c>
    </row>
    <row r="3" spans="2:35" ht="15.6" customHeight="1" thickTop="1" x14ac:dyDescent="0.3"/>
    <row r="4" spans="2:35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2:35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2:35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2:35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5" x14ac:dyDescent="0.3">
      <c r="B36" s="7"/>
      <c r="C36" s="7" t="s">
        <v>323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2:35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2:35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5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2:35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2:35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2:35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2:35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2:35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2:35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2:35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2:35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2:35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5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2:35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5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2:35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:35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2:35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2:35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2:35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2:35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2:35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2:35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2:35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2:35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2:35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2:35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2:35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2:35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2:35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2:35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2:35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2:35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2:35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2:3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2:35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2:35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2:35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2:35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2:35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2:35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2:35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2:35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2:35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2:35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2:35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2:35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2:35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2:35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2:35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2:35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2:35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2:35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2:35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2:35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2:35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2:35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2:35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2:35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2:35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2:35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2:35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5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5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5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5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5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5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5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5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2:35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2:35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2:35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2:35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2:35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2:35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2:35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2:35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2:35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2:35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2:35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2:35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2:35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2:35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Tavares</cp:lastModifiedBy>
  <dcterms:created xsi:type="dcterms:W3CDTF">2024-12-19T13:13:10Z</dcterms:created>
  <dcterms:modified xsi:type="dcterms:W3CDTF">2025-04-13T02:58:15Z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