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1002250719\Desktop\"/>
    </mc:Choice>
  </mc:AlternateContent>
  <xr:revisionPtr revIDLastSave="0" documentId="13_ncr:1_{BD255530-11B1-4ECE-8EA9-5B3F1C5C6174}" xr6:coauthVersionLast="36" xr6:coauthVersionMax="47" xr10:uidLastSave="{00000000-0000-0000-0000-000000000000}"/>
  <bookViews>
    <workbookView xWindow="0" yWindow="0" windowWidth="28800" windowHeight="12225" activeTab="2" xr2:uid="{66CC6CE9-CDED-4742-9A6E-F83F8C7C4C3E}"/>
  </bookViews>
  <sheets>
    <sheet name="Carreiras_1" sheetId="1" r:id="rId1"/>
    <sheet name="Carreiras_2" sheetId="2" r:id="rId2"/>
    <sheet name="Scrap" sheetId="7" r:id="rId3"/>
    <sheet name="Setup" sheetId="9" r:id="rId4"/>
    <sheet name="catalisadores" sheetId="8" r:id="rId5"/>
    <sheet name="Usinagem" sheetId="10"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7" l="1"/>
  <c r="C10" i="7"/>
  <c r="D10" i="7"/>
  <c r="B10" i="7"/>
</calcChain>
</file>

<file path=xl/sharedStrings.xml><?xml version="1.0" encoding="utf-8"?>
<sst xmlns="http://schemas.openxmlformats.org/spreadsheetml/2006/main" count="70" uniqueCount="57">
  <si>
    <t>c1</t>
  </si>
  <si>
    <t>c2</t>
  </si>
  <si>
    <t>c3</t>
  </si>
  <si>
    <t>c4</t>
  </si>
  <si>
    <t>c5</t>
  </si>
  <si>
    <t>c6</t>
  </si>
  <si>
    <t>c1_1</t>
  </si>
  <si>
    <t>c2_1</t>
  </si>
  <si>
    <t>c3_1</t>
  </si>
  <si>
    <t>c4_1</t>
  </si>
  <si>
    <t>c5_1</t>
  </si>
  <si>
    <t>c6_1</t>
  </si>
  <si>
    <t xml:space="preserve"> O índice de sucata por milhar (peças cujos defeitos não podem ser retrabalhados) são comparados em dados coletados por cinco dias aleatoriamente selecionados em três fábricas. Os dados comprovam uma diferença significante nos índices médios de sucata?</t>
  </si>
  <si>
    <t>Plant A</t>
  </si>
  <si>
    <t>Plant B</t>
  </si>
  <si>
    <t>Plant C</t>
  </si>
  <si>
    <t>Resultados do estudo: Rendimento (%)</t>
  </si>
  <si>
    <t>Bloco (Tanque)</t>
  </si>
  <si>
    <t>Catalisador</t>
  </si>
  <si>
    <t>X</t>
  </si>
  <si>
    <t>Y</t>
  </si>
  <si>
    <t>Z</t>
  </si>
  <si>
    <t>C</t>
  </si>
  <si>
    <t>Média do bloco</t>
  </si>
  <si>
    <t>setup1</t>
  </si>
  <si>
    <t>setup2</t>
  </si>
  <si>
    <t>setup3</t>
  </si>
  <si>
    <t>setup4</t>
  </si>
  <si>
    <t>Profundidade (in)</t>
  </si>
  <si>
    <t>Conjunto Parâmetros</t>
  </si>
  <si>
    <t>Turno</t>
  </si>
  <si>
    <t>primeiro</t>
  </si>
  <si>
    <t>segundo</t>
  </si>
  <si>
    <t>Anova: fator único</t>
  </si>
  <si>
    <t>RESUMO</t>
  </si>
  <si>
    <t>Grupo</t>
  </si>
  <si>
    <t>Contagem</t>
  </si>
  <si>
    <t>Soma</t>
  </si>
  <si>
    <t>Média</t>
  </si>
  <si>
    <t>Variância</t>
  </si>
  <si>
    <t>ANOVA</t>
  </si>
  <si>
    <t>Fonte da variação</t>
  </si>
  <si>
    <t>SQ</t>
  </si>
  <si>
    <t>gl</t>
  </si>
  <si>
    <t>MQ</t>
  </si>
  <si>
    <t>F</t>
  </si>
  <si>
    <t>valor-P</t>
  </si>
  <si>
    <t>F crítico</t>
  </si>
  <si>
    <t>Entre grupos</t>
  </si>
  <si>
    <t>Dentro dos grupos</t>
  </si>
  <si>
    <t>Total</t>
  </si>
  <si>
    <t>==</t>
  </si>
  <si>
    <t>H0</t>
  </si>
  <si>
    <t>H1</t>
  </si>
  <si>
    <t>Pelo menos uma é diferente</t>
  </si>
  <si>
    <t>Todas as médias são iguais (μa = μb = μc)</t>
  </si>
  <si>
    <t>Pelo menos um grupo é bem distintos entre 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</si>
</sst>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scheme val="minor"/>
    </font>
    <font>
      <b/>
      <i/>
      <sz val="10"/>
      <color theme="4" tint="-0.249977111117893"/>
      <name val="Arial"/>
      <family val="2"/>
    </font>
    <font>
      <sz val="12"/>
      <color rgb="FF595959"/>
      <name val="Arial"/>
      <family val="2"/>
    </font>
    <font>
      <sz val="11"/>
      <color rgb="FF595959"/>
      <name val="Arial"/>
      <family val="2"/>
    </font>
    <font>
      <i/>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2">
    <xf numFmtId="0" fontId="0" fillId="0" borderId="0" xfId="0"/>
    <xf numFmtId="0" fontId="1" fillId="0" borderId="0" xfId="0" applyFont="1" applyAlignment="1">
      <alignment horizontal="center"/>
    </xf>
    <xf numFmtId="2" fontId="1" fillId="0" borderId="0" xfId="0" applyNumberFormat="1" applyFont="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164" fontId="0" fillId="3" borderId="4" xfId="0" applyNumberFormat="1" applyFill="1" applyBorder="1" applyAlignment="1">
      <alignment horizontal="center"/>
    </xf>
    <xf numFmtId="164" fontId="0" fillId="3" borderId="5" xfId="0" applyNumberFormat="1" applyFill="1" applyBorder="1" applyAlignment="1">
      <alignment horizontal="center"/>
    </xf>
    <xf numFmtId="164" fontId="0" fillId="3" borderId="6" xfId="0" applyNumberFormat="1" applyFill="1" applyBorder="1" applyAlignment="1">
      <alignment horizontal="center"/>
    </xf>
    <xf numFmtId="164" fontId="0" fillId="3" borderId="7" xfId="0" applyNumberFormat="1" applyFill="1" applyBorder="1" applyAlignment="1">
      <alignment horizontal="center"/>
    </xf>
    <xf numFmtId="164" fontId="0" fillId="3" borderId="0" xfId="0" applyNumberFormat="1" applyFill="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3" borderId="10" xfId="0" applyNumberFormat="1" applyFill="1" applyBorder="1" applyAlignment="1">
      <alignment horizontal="center"/>
    </xf>
    <xf numFmtId="164" fontId="0" fillId="3" borderId="11" xfId="0" applyNumberFormat="1" applyFill="1" applyBorder="1" applyAlignment="1">
      <alignment horizontal="center"/>
    </xf>
    <xf numFmtId="0" fontId="3" fillId="0" borderId="13" xfId="0" applyFont="1" applyBorder="1" applyAlignment="1">
      <alignment horizontal="justify"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14" xfId="0" applyFont="1" applyBorder="1" applyAlignment="1">
      <alignment horizontal="center" vertical="center" wrapText="1"/>
    </xf>
    <xf numFmtId="0" fontId="1" fillId="0" borderId="0" xfId="0" applyFont="1"/>
    <xf numFmtId="2" fontId="1" fillId="0" borderId="0" xfId="0" applyNumberFormat="1" applyFont="1"/>
    <xf numFmtId="0" fontId="0" fillId="0" borderId="0" xfId="0" applyAlignment="1">
      <alignment horizontal="left" vertical="center" wrapText="1"/>
    </xf>
    <xf numFmtId="0" fontId="0" fillId="0" borderId="25" xfId="0" applyBorder="1"/>
    <xf numFmtId="0" fontId="3" fillId="0" borderId="12" xfId="0" applyFont="1" applyBorder="1" applyAlignment="1">
      <alignment horizontal="center" vertical="center" wrapText="1"/>
    </xf>
    <xf numFmtId="0" fontId="3" fillId="0" borderId="14" xfId="0" applyFont="1" applyBorder="1" applyAlignment="1">
      <alignment horizontal="center" vertical="center" wrapText="1"/>
    </xf>
    <xf numFmtId="0" fontId="0" fillId="0" borderId="0" xfId="0" applyFill="1" applyBorder="1" applyAlignment="1"/>
    <xf numFmtId="0" fontId="0" fillId="0" borderId="26" xfId="0" applyFill="1" applyBorder="1" applyAlignment="1"/>
    <xf numFmtId="0" fontId="5" fillId="0" borderId="27" xfId="0" applyFont="1" applyFill="1" applyBorder="1" applyAlignment="1">
      <alignment horizontal="center"/>
    </xf>
    <xf numFmtId="164" fontId="0" fillId="0" borderId="0" xfId="0" applyNumberFormat="1"/>
    <xf numFmtId="0" fontId="0" fillId="0" borderId="0" xfId="0" quotePrefix="1" applyFill="1" applyBorder="1" applyAlignment="1"/>
    <xf numFmtId="0" fontId="0" fillId="4" borderId="0" xfId="0" applyFill="1" applyBorder="1" applyAlignment="1"/>
    <xf numFmtId="0" fontId="5" fillId="0" borderId="0" xfId="0" applyFont="1" applyFill="1" applyBorder="1" applyAlignment="1">
      <alignment horizontal="center"/>
    </xf>
    <xf numFmtId="0" fontId="5"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E354-1DEF-460B-AA70-8138D27FCFC1}">
  <dimension ref="A1:F17"/>
  <sheetViews>
    <sheetView zoomScale="107" zoomScaleNormal="107" workbookViewId="0">
      <selection activeCell="K13" sqref="K13"/>
    </sheetView>
  </sheetViews>
  <sheetFormatPr defaultRowHeight="15" x14ac:dyDescent="0.25"/>
  <sheetData>
    <row r="1" spans="1:6" x14ac:dyDescent="0.25">
      <c r="A1" s="1" t="s">
        <v>0</v>
      </c>
      <c r="B1" s="1" t="s">
        <v>1</v>
      </c>
      <c r="C1" s="1" t="s">
        <v>2</v>
      </c>
      <c r="D1" s="1" t="s">
        <v>3</v>
      </c>
      <c r="E1" s="1" t="s">
        <v>4</v>
      </c>
      <c r="F1" s="1" t="s">
        <v>5</v>
      </c>
    </row>
    <row r="2" spans="1:6" x14ac:dyDescent="0.25">
      <c r="A2" s="1">
        <v>48.52</v>
      </c>
      <c r="B2" s="1">
        <v>48.45</v>
      </c>
      <c r="C2" s="1">
        <v>48.45</v>
      </c>
      <c r="D2" s="1">
        <v>48.44</v>
      </c>
      <c r="E2" s="1">
        <v>48.33</v>
      </c>
      <c r="F2" s="1">
        <v>48.34</v>
      </c>
    </row>
    <row r="3" spans="1:6" x14ac:dyDescent="0.25">
      <c r="A3" s="1">
        <v>48.46</v>
      </c>
      <c r="B3" s="1">
        <v>48.49</v>
      </c>
      <c r="C3" s="1">
        <v>48.36</v>
      </c>
      <c r="D3" s="1">
        <v>48.28</v>
      </c>
      <c r="E3" s="1">
        <v>48.35</v>
      </c>
      <c r="F3" s="1">
        <v>48.33</v>
      </c>
    </row>
    <row r="4" spans="1:6" x14ac:dyDescent="0.25">
      <c r="A4" s="1">
        <v>48.5</v>
      </c>
      <c r="B4" s="1">
        <v>48.48</v>
      </c>
      <c r="C4" s="1">
        <v>48.39</v>
      </c>
      <c r="D4" s="1">
        <v>48.34</v>
      </c>
      <c r="E4" s="1">
        <v>48.34</v>
      </c>
      <c r="F4" s="1">
        <v>48.31</v>
      </c>
    </row>
    <row r="5" spans="1:6" x14ac:dyDescent="0.25">
      <c r="A5" s="1">
        <v>48.51</v>
      </c>
      <c r="B5" s="1">
        <v>48.49</v>
      </c>
      <c r="C5" s="1">
        <v>48.43</v>
      </c>
      <c r="D5" s="1">
        <v>48.37</v>
      </c>
      <c r="E5" s="1">
        <v>48.4</v>
      </c>
      <c r="F5" s="1">
        <v>48.33</v>
      </c>
    </row>
    <row r="6" spans="1:6" x14ac:dyDescent="0.25">
      <c r="A6" s="1">
        <v>48.53</v>
      </c>
      <c r="B6" s="1">
        <v>48.49</v>
      </c>
      <c r="C6" s="1">
        <v>48.4</v>
      </c>
      <c r="D6" s="1">
        <v>48.36</v>
      </c>
      <c r="E6" s="1">
        <v>48.3</v>
      </c>
      <c r="F6" s="1">
        <v>48.21</v>
      </c>
    </row>
    <row r="7" spans="1:6" x14ac:dyDescent="0.25">
      <c r="A7" s="1">
        <v>48.52</v>
      </c>
      <c r="B7" s="1">
        <v>48.41</v>
      </c>
      <c r="C7" s="1">
        <v>48.48</v>
      </c>
      <c r="D7" s="1">
        <v>48.33</v>
      </c>
      <c r="E7" s="1">
        <v>48.36</v>
      </c>
      <c r="F7" s="1">
        <v>48.32</v>
      </c>
    </row>
    <row r="8" spans="1:6" x14ac:dyDescent="0.25">
      <c r="A8" s="1">
        <v>48.51</v>
      </c>
      <c r="B8" s="1">
        <v>48.48</v>
      </c>
      <c r="C8" s="1">
        <v>48.45</v>
      </c>
      <c r="D8" s="1">
        <v>48.35</v>
      </c>
      <c r="E8" s="1">
        <v>48.29</v>
      </c>
      <c r="F8" s="1">
        <v>48.3</v>
      </c>
    </row>
    <row r="9" spans="1:6" x14ac:dyDescent="0.25">
      <c r="A9" s="1">
        <v>48.48</v>
      </c>
      <c r="B9" s="1">
        <v>48.42</v>
      </c>
      <c r="C9" s="1">
        <v>48.48</v>
      </c>
      <c r="D9" s="1">
        <v>48.4</v>
      </c>
      <c r="E9" s="1">
        <v>48.34</v>
      </c>
      <c r="F9" s="1">
        <v>48.32</v>
      </c>
    </row>
    <row r="10" spans="1:6" x14ac:dyDescent="0.25">
      <c r="A10" s="1">
        <v>48.48</v>
      </c>
      <c r="B10" s="1">
        <v>48.45</v>
      </c>
      <c r="C10" s="1">
        <v>48.41</v>
      </c>
      <c r="D10" s="1">
        <v>48.36</v>
      </c>
      <c r="E10" s="1">
        <v>48.34</v>
      </c>
      <c r="F10" s="1">
        <v>48.3</v>
      </c>
    </row>
    <row r="11" spans="1:6" x14ac:dyDescent="0.25">
      <c r="A11" s="1">
        <v>48.42</v>
      </c>
      <c r="B11" s="1">
        <v>48.44</v>
      </c>
      <c r="C11" s="1">
        <v>48.47</v>
      </c>
      <c r="D11" s="1">
        <v>48.4</v>
      </c>
      <c r="E11" s="1">
        <v>48.33</v>
      </c>
      <c r="F11" s="1">
        <v>48.35</v>
      </c>
    </row>
    <row r="12" spans="1:6" x14ac:dyDescent="0.25">
      <c r="A12" s="1">
        <v>48.46</v>
      </c>
      <c r="B12" s="1">
        <v>48.47</v>
      </c>
      <c r="C12" s="1">
        <v>48.43</v>
      </c>
      <c r="D12" s="1">
        <v>48.39</v>
      </c>
      <c r="E12" s="1">
        <v>48.4</v>
      </c>
      <c r="F12" s="1">
        <v>48.37</v>
      </c>
    </row>
    <row r="13" spans="1:6" x14ac:dyDescent="0.25">
      <c r="A13" s="1">
        <v>48.51</v>
      </c>
      <c r="B13" s="1">
        <v>48.44</v>
      </c>
      <c r="C13" s="1">
        <v>48.47</v>
      </c>
      <c r="D13" s="1">
        <v>48.37</v>
      </c>
      <c r="E13" s="1">
        <v>48.33</v>
      </c>
      <c r="F13" s="1">
        <v>48.29</v>
      </c>
    </row>
    <row r="14" spans="1:6" x14ac:dyDescent="0.25">
      <c r="A14" s="1">
        <v>48.58</v>
      </c>
      <c r="B14" s="1">
        <v>48.42</v>
      </c>
      <c r="C14" s="1">
        <v>48.41</v>
      </c>
      <c r="D14" s="1">
        <v>48.42</v>
      </c>
      <c r="E14" s="1">
        <v>48.37</v>
      </c>
      <c r="F14" s="1">
        <v>48.25</v>
      </c>
    </row>
    <row r="15" spans="1:6" x14ac:dyDescent="0.25">
      <c r="A15" s="1">
        <v>48.5</v>
      </c>
      <c r="B15" s="1">
        <v>48.43</v>
      </c>
      <c r="C15" s="1">
        <v>48.49</v>
      </c>
      <c r="D15" s="1">
        <v>48.35</v>
      </c>
      <c r="E15" s="1">
        <v>48.31</v>
      </c>
      <c r="F15" s="1">
        <v>48.31</v>
      </c>
    </row>
    <row r="16" spans="1:6" x14ac:dyDescent="0.25">
      <c r="A16" s="1">
        <v>48.5</v>
      </c>
      <c r="B16" s="1">
        <v>48.48</v>
      </c>
      <c r="C16" s="1">
        <v>48.39</v>
      </c>
      <c r="D16" s="1">
        <v>48.41</v>
      </c>
      <c r="E16" s="1">
        <v>48.34</v>
      </c>
      <c r="F16" s="1">
        <v>48.21</v>
      </c>
    </row>
    <row r="17" spans="1:6" x14ac:dyDescent="0.25">
      <c r="A17" s="1">
        <v>48.46</v>
      </c>
      <c r="B17" s="1">
        <v>48.43</v>
      </c>
      <c r="C17" s="1">
        <v>48.43</v>
      </c>
      <c r="D17" s="1">
        <v>48.47</v>
      </c>
      <c r="E17" s="1">
        <v>48.27</v>
      </c>
      <c r="F17" s="1">
        <v>48.33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2F1E4-85BB-4D61-AA61-EA8A02713064}">
  <dimension ref="A1:F17"/>
  <sheetViews>
    <sheetView workbookViewId="0">
      <selection activeCell="E22" sqref="E22"/>
    </sheetView>
  </sheetViews>
  <sheetFormatPr defaultRowHeight="15" x14ac:dyDescent="0.25"/>
  <sheetData>
    <row r="1" spans="1:6" x14ac:dyDescent="0.25">
      <c r="A1" s="2" t="s">
        <v>6</v>
      </c>
      <c r="B1" s="2" t="s">
        <v>7</v>
      </c>
      <c r="C1" s="2" t="s">
        <v>8</v>
      </c>
      <c r="D1" s="2" t="s">
        <v>9</v>
      </c>
      <c r="E1" s="2" t="s">
        <v>10</v>
      </c>
      <c r="F1" s="2" t="s">
        <v>11</v>
      </c>
    </row>
    <row r="2" spans="1:6" x14ac:dyDescent="0.25">
      <c r="A2" s="2">
        <v>48.45</v>
      </c>
      <c r="B2" s="2">
        <v>48.42</v>
      </c>
      <c r="C2" s="2">
        <v>48.35</v>
      </c>
      <c r="D2" s="2">
        <v>48.41</v>
      </c>
      <c r="E2" s="2">
        <v>48.42</v>
      </c>
      <c r="F2" s="2">
        <v>48.38</v>
      </c>
    </row>
    <row r="3" spans="1:6" x14ac:dyDescent="0.25">
      <c r="A3" s="2">
        <v>48.46</v>
      </c>
      <c r="B3" s="2">
        <v>48.4</v>
      </c>
      <c r="C3" s="2">
        <v>48.39</v>
      </c>
      <c r="D3" s="2">
        <v>48.41</v>
      </c>
      <c r="E3" s="2">
        <v>48.41</v>
      </c>
      <c r="F3" s="2">
        <v>48.4</v>
      </c>
    </row>
    <row r="4" spans="1:6" x14ac:dyDescent="0.25">
      <c r="A4" s="2">
        <v>48.46</v>
      </c>
      <c r="B4" s="2">
        <v>48.42</v>
      </c>
      <c r="C4" s="2">
        <v>48.39</v>
      </c>
      <c r="D4" s="2">
        <v>48.36</v>
      </c>
      <c r="E4" s="2">
        <v>48.34</v>
      </c>
      <c r="F4" s="2">
        <v>48.41</v>
      </c>
    </row>
    <row r="5" spans="1:6" x14ac:dyDescent="0.25">
      <c r="A5" s="2">
        <v>48.4</v>
      </c>
      <c r="B5" s="2">
        <v>48.43</v>
      </c>
      <c r="C5" s="2">
        <v>48.35</v>
      </c>
      <c r="D5" s="2">
        <v>48.47</v>
      </c>
      <c r="E5" s="2">
        <v>48.37</v>
      </c>
      <c r="F5" s="2">
        <v>48.41</v>
      </c>
    </row>
    <row r="6" spans="1:6" x14ac:dyDescent="0.25">
      <c r="A6" s="2">
        <v>48.4</v>
      </c>
      <c r="B6" s="2">
        <v>48.42</v>
      </c>
      <c r="C6" s="2">
        <v>48.41</v>
      </c>
      <c r="D6" s="2">
        <v>48.42</v>
      </c>
      <c r="E6" s="2">
        <v>48.33</v>
      </c>
      <c r="F6" s="2">
        <v>48.39</v>
      </c>
    </row>
    <row r="7" spans="1:6" x14ac:dyDescent="0.25">
      <c r="A7" s="2">
        <v>48.44</v>
      </c>
      <c r="B7" s="2">
        <v>48.39</v>
      </c>
      <c r="C7" s="2">
        <v>48.41</v>
      </c>
      <c r="D7" s="2">
        <v>48.38</v>
      </c>
      <c r="E7" s="2">
        <v>48.44</v>
      </c>
      <c r="F7" s="2">
        <v>48.41</v>
      </c>
    </row>
    <row r="8" spans="1:6" x14ac:dyDescent="0.25">
      <c r="A8" s="2">
        <v>48.37</v>
      </c>
      <c r="B8" s="2">
        <v>48.41</v>
      </c>
      <c r="C8" s="2">
        <v>48.4</v>
      </c>
      <c r="D8" s="2">
        <v>48.34</v>
      </c>
      <c r="E8" s="2">
        <v>48.39</v>
      </c>
      <c r="F8" s="2">
        <v>48.4</v>
      </c>
    </row>
    <row r="9" spans="1:6" x14ac:dyDescent="0.25">
      <c r="A9" s="2">
        <v>48.43</v>
      </c>
      <c r="B9" s="2">
        <v>48.4</v>
      </c>
      <c r="C9" s="2">
        <v>48.37</v>
      </c>
      <c r="D9" s="2">
        <v>48.38</v>
      </c>
      <c r="E9" s="2">
        <v>48.41</v>
      </c>
      <c r="F9" s="2">
        <v>48.4</v>
      </c>
    </row>
    <row r="10" spans="1:6" x14ac:dyDescent="0.25">
      <c r="A10" s="2">
        <v>48.39</v>
      </c>
      <c r="B10" s="2">
        <v>48.41</v>
      </c>
      <c r="C10" s="2">
        <v>48.36</v>
      </c>
      <c r="D10" s="2">
        <v>48.43</v>
      </c>
      <c r="E10" s="2">
        <v>48.4</v>
      </c>
      <c r="F10" s="2">
        <v>48.42</v>
      </c>
    </row>
    <row r="11" spans="1:6" x14ac:dyDescent="0.25">
      <c r="A11" s="2">
        <v>48.4</v>
      </c>
      <c r="B11" s="2">
        <v>48.42</v>
      </c>
      <c r="C11" s="2">
        <v>48.39</v>
      </c>
      <c r="D11" s="2">
        <v>48.39</v>
      </c>
      <c r="E11" s="2">
        <v>48.38</v>
      </c>
      <c r="F11" s="2">
        <v>48.37</v>
      </c>
    </row>
    <row r="12" spans="1:6" x14ac:dyDescent="0.25">
      <c r="A12" s="2">
        <v>48.43</v>
      </c>
      <c r="B12" s="2">
        <v>48.36</v>
      </c>
      <c r="C12" s="2">
        <v>48.4</v>
      </c>
      <c r="D12" s="2">
        <v>48.42</v>
      </c>
      <c r="E12" s="2">
        <v>48.36</v>
      </c>
      <c r="F12" s="2">
        <v>48.4</v>
      </c>
    </row>
    <row r="13" spans="1:6" x14ac:dyDescent="0.25">
      <c r="A13" s="2">
        <v>48.39</v>
      </c>
      <c r="B13" s="2">
        <v>48.39</v>
      </c>
      <c r="C13" s="2">
        <v>48.39</v>
      </c>
      <c r="D13" s="2">
        <v>48.39</v>
      </c>
      <c r="E13" s="2">
        <v>48.43</v>
      </c>
      <c r="F13" s="2">
        <v>48.46</v>
      </c>
    </row>
    <row r="14" spans="1:6" x14ac:dyDescent="0.25">
      <c r="A14" s="2">
        <v>48.38</v>
      </c>
      <c r="B14" s="2">
        <v>48.39</v>
      </c>
      <c r="C14" s="2">
        <v>48.37</v>
      </c>
      <c r="D14" s="2">
        <v>48.37</v>
      </c>
      <c r="E14" s="2">
        <v>48.46</v>
      </c>
      <c r="F14" s="2">
        <v>48.41</v>
      </c>
    </row>
    <row r="15" spans="1:6" x14ac:dyDescent="0.25">
      <c r="A15" s="2">
        <v>48.4</v>
      </c>
      <c r="B15" s="2">
        <v>48.37</v>
      </c>
      <c r="C15" s="2">
        <v>48.44</v>
      </c>
      <c r="D15" s="2">
        <v>48.43</v>
      </c>
      <c r="E15" s="2">
        <v>48.41</v>
      </c>
      <c r="F15" s="2">
        <v>48.42</v>
      </c>
    </row>
    <row r="16" spans="1:6" x14ac:dyDescent="0.25">
      <c r="A16" s="2">
        <v>48.41</v>
      </c>
      <c r="B16" s="2">
        <v>48.36</v>
      </c>
      <c r="C16" s="2">
        <v>48.35</v>
      </c>
      <c r="D16" s="2">
        <v>48.39</v>
      </c>
      <c r="E16" s="2">
        <v>48.4</v>
      </c>
      <c r="F16" s="2">
        <v>48.49</v>
      </c>
    </row>
    <row r="17" spans="1:6" x14ac:dyDescent="0.25">
      <c r="A17" s="2">
        <v>48.37</v>
      </c>
      <c r="B17" s="2">
        <v>48.46</v>
      </c>
      <c r="C17" s="2">
        <v>48.35</v>
      </c>
      <c r="D17" s="2">
        <v>48.36</v>
      </c>
      <c r="E17" s="2">
        <v>48.37</v>
      </c>
      <c r="F17" s="2">
        <v>48.37</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F1494-806F-4835-A390-8516BA8FFD95}">
  <dimension ref="A2:Q18"/>
  <sheetViews>
    <sheetView tabSelected="1" workbookViewId="0">
      <selection activeCell="N16" sqref="N16"/>
    </sheetView>
  </sheetViews>
  <sheetFormatPr defaultRowHeight="15" x14ac:dyDescent="0.25"/>
  <cols>
    <col min="6" max="6" width="14.7109375" customWidth="1"/>
    <col min="10" max="10" width="10.42578125" customWidth="1"/>
  </cols>
  <sheetData>
    <row r="2" spans="1:17" ht="58.15" customHeight="1" x14ac:dyDescent="0.25">
      <c r="A2" s="30" t="s">
        <v>12</v>
      </c>
      <c r="B2" s="30"/>
      <c r="C2" s="30"/>
      <c r="D2" s="30"/>
      <c r="E2" s="30"/>
      <c r="F2" s="30"/>
      <c r="G2" s="30"/>
      <c r="H2" s="30"/>
      <c r="I2" s="30"/>
      <c r="J2" s="30"/>
      <c r="K2" s="30"/>
    </row>
    <row r="4" spans="1:17" x14ac:dyDescent="0.25">
      <c r="B4" s="3" t="s">
        <v>13</v>
      </c>
      <c r="C4" s="4" t="s">
        <v>14</v>
      </c>
      <c r="D4" s="5" t="s">
        <v>15</v>
      </c>
      <c r="F4" t="s">
        <v>33</v>
      </c>
    </row>
    <row r="5" spans="1:17" x14ac:dyDescent="0.25">
      <c r="B5" s="6">
        <v>11.4</v>
      </c>
      <c r="C5" s="7">
        <v>11.1</v>
      </c>
      <c r="D5" s="8">
        <v>10.199999999999999</v>
      </c>
    </row>
    <row r="6" spans="1:17" ht="15.75" thickBot="1" x14ac:dyDescent="0.3">
      <c r="B6" s="9">
        <v>12.5</v>
      </c>
      <c r="C6" s="10">
        <v>14.1</v>
      </c>
      <c r="D6" s="11">
        <v>9.5</v>
      </c>
      <c r="F6" t="s">
        <v>34</v>
      </c>
    </row>
    <row r="7" spans="1:17" x14ac:dyDescent="0.25">
      <c r="B7" s="9">
        <v>10.1</v>
      </c>
      <c r="C7" s="10">
        <v>16.8</v>
      </c>
      <c r="D7" s="11">
        <v>9</v>
      </c>
      <c r="F7" s="36" t="s">
        <v>35</v>
      </c>
      <c r="G7" s="36" t="s">
        <v>36</v>
      </c>
      <c r="H7" s="36" t="s">
        <v>37</v>
      </c>
      <c r="I7" s="36" t="s">
        <v>38</v>
      </c>
      <c r="J7" s="36" t="s">
        <v>39</v>
      </c>
    </row>
    <row r="8" spans="1:17" x14ac:dyDescent="0.25">
      <c r="B8" s="9">
        <v>13.8</v>
      </c>
      <c r="C8" s="10">
        <v>13.2</v>
      </c>
      <c r="D8" s="11">
        <v>13.3</v>
      </c>
      <c r="F8" s="34" t="s">
        <v>13</v>
      </c>
      <c r="G8" s="34">
        <v>5</v>
      </c>
      <c r="H8" s="34">
        <v>61.5</v>
      </c>
      <c r="I8" s="34">
        <v>12.3</v>
      </c>
      <c r="J8" s="34">
        <v>2.4749999999999943</v>
      </c>
    </row>
    <row r="9" spans="1:17" x14ac:dyDescent="0.25">
      <c r="B9" s="12">
        <v>13.7</v>
      </c>
      <c r="C9" s="13">
        <v>14.6</v>
      </c>
      <c r="D9" s="14">
        <v>5.9</v>
      </c>
      <c r="F9" s="34" t="s">
        <v>14</v>
      </c>
      <c r="G9" s="34">
        <v>5</v>
      </c>
      <c r="H9" s="34">
        <v>69.8</v>
      </c>
      <c r="I9" s="34">
        <v>13.959999999999999</v>
      </c>
      <c r="J9" s="34">
        <v>4.3129999999999882</v>
      </c>
    </row>
    <row r="10" spans="1:17" ht="15.75" thickBot="1" x14ac:dyDescent="0.3">
      <c r="B10" s="37">
        <f>AVERAGE(B5:B9)</f>
        <v>12.3</v>
      </c>
      <c r="C10" s="37">
        <f t="shared" ref="C10:D10" si="0">AVERAGE(C5:C9)</f>
        <v>13.959999999999999</v>
      </c>
      <c r="D10" s="37">
        <f t="shared" si="0"/>
        <v>9.58</v>
      </c>
      <c r="F10" s="35" t="s">
        <v>15</v>
      </c>
      <c r="G10" s="35">
        <v>5</v>
      </c>
      <c r="H10" s="35">
        <v>47.9</v>
      </c>
      <c r="I10" s="35">
        <v>9.58</v>
      </c>
      <c r="J10" s="35">
        <v>7.027000000000001</v>
      </c>
    </row>
    <row r="13" spans="1:17" ht="15.75" thickBot="1" x14ac:dyDescent="0.3">
      <c r="F13" t="s">
        <v>40</v>
      </c>
      <c r="N13" t="s">
        <v>52</v>
      </c>
      <c r="O13" t="s">
        <v>55</v>
      </c>
    </row>
    <row r="14" spans="1:17" x14ac:dyDescent="0.25">
      <c r="F14" s="36" t="s">
        <v>41</v>
      </c>
      <c r="G14" s="36" t="s">
        <v>42</v>
      </c>
      <c r="H14" s="36" t="s">
        <v>43</v>
      </c>
      <c r="I14" s="36" t="s">
        <v>44</v>
      </c>
      <c r="J14" s="36" t="s">
        <v>45</v>
      </c>
      <c r="K14" s="36" t="s">
        <v>46</v>
      </c>
      <c r="L14" s="36" t="s">
        <v>47</v>
      </c>
      <c r="N14" s="40" t="s">
        <v>53</v>
      </c>
      <c r="O14" s="41" t="s">
        <v>54</v>
      </c>
      <c r="P14" s="41"/>
      <c r="Q14" s="41"/>
    </row>
    <row r="15" spans="1:17" x14ac:dyDescent="0.25">
      <c r="F15" s="34" t="s">
        <v>48</v>
      </c>
      <c r="G15" s="34">
        <v>48.897333333333314</v>
      </c>
      <c r="H15" s="34">
        <v>2</v>
      </c>
      <c r="I15" s="34">
        <v>24.448666666666657</v>
      </c>
      <c r="J15" s="34">
        <v>5.3091567137169706</v>
      </c>
      <c r="K15" s="39">
        <v>2.2301094031910242E-2</v>
      </c>
      <c r="L15" s="34">
        <v>3.8852938346523942</v>
      </c>
      <c r="N15" t="s">
        <v>56</v>
      </c>
    </row>
    <row r="16" spans="1:17" x14ac:dyDescent="0.25">
      <c r="F16" s="34" t="s">
        <v>49</v>
      </c>
      <c r="G16" s="34">
        <v>55.260000000000012</v>
      </c>
      <c r="H16" s="34">
        <v>12</v>
      </c>
      <c r="I16" s="34">
        <v>4.6050000000000013</v>
      </c>
      <c r="J16" s="38" t="s">
        <v>51</v>
      </c>
      <c r="K16" s="34"/>
      <c r="L16" s="34"/>
    </row>
    <row r="17" spans="6:12" x14ac:dyDescent="0.25">
      <c r="F17" s="34"/>
      <c r="G17" s="34"/>
      <c r="H17" s="34"/>
      <c r="I17" s="34"/>
      <c r="J17" s="34">
        <f>I15/I16</f>
        <v>5.3091567137169706</v>
      </c>
      <c r="K17" s="34"/>
      <c r="L17" s="34"/>
    </row>
    <row r="18" spans="6:12" ht="15.75" thickBot="1" x14ac:dyDescent="0.3">
      <c r="F18" s="35" t="s">
        <v>50</v>
      </c>
      <c r="G18" s="35">
        <v>104.15733333333333</v>
      </c>
      <c r="H18" s="35">
        <v>14</v>
      </c>
      <c r="I18" s="35"/>
      <c r="J18" s="35"/>
      <c r="K18" s="35"/>
      <c r="L18" s="35"/>
    </row>
  </sheetData>
  <mergeCells count="2">
    <mergeCell ref="A2:K2"/>
    <mergeCell ref="O14:Q14"/>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2ADF-57F4-476B-BE71-98105338E0FA}">
  <dimension ref="B3:E15"/>
  <sheetViews>
    <sheetView workbookViewId="0">
      <selection activeCell="H20" sqref="H20"/>
    </sheetView>
  </sheetViews>
  <sheetFormatPr defaultRowHeight="15" x14ac:dyDescent="0.25"/>
  <sheetData>
    <row r="3" spans="2:5" x14ac:dyDescent="0.25">
      <c r="B3" s="1" t="s">
        <v>24</v>
      </c>
      <c r="C3" s="1" t="s">
        <v>25</v>
      </c>
      <c r="D3" s="1" t="s">
        <v>26</v>
      </c>
      <c r="E3" s="1" t="s">
        <v>27</v>
      </c>
    </row>
    <row r="4" spans="2:5" x14ac:dyDescent="0.25">
      <c r="B4" s="29">
        <v>5.68</v>
      </c>
      <c r="C4" s="29">
        <v>6.27</v>
      </c>
      <c r="D4" s="29">
        <v>7.23</v>
      </c>
      <c r="E4" s="29">
        <v>6.65</v>
      </c>
    </row>
    <row r="5" spans="2:5" x14ac:dyDescent="0.25">
      <c r="B5" s="29">
        <v>6</v>
      </c>
      <c r="C5" s="29">
        <v>6.91</v>
      </c>
      <c r="D5" s="29">
        <v>6.91</v>
      </c>
      <c r="E5" s="29">
        <v>5.86</v>
      </c>
    </row>
    <row r="6" spans="2:5" x14ac:dyDescent="0.25">
      <c r="B6" s="29">
        <v>5.31</v>
      </c>
      <c r="C6" s="29">
        <v>7.37</v>
      </c>
      <c r="D6" s="29">
        <v>6.91</v>
      </c>
      <c r="E6" s="29">
        <v>6.56</v>
      </c>
    </row>
    <row r="7" spans="2:5" x14ac:dyDescent="0.25">
      <c r="B7" s="29">
        <v>6.5</v>
      </c>
      <c r="C7" s="29">
        <v>4.7300000000000004</v>
      </c>
      <c r="D7" s="29">
        <v>6.72</v>
      </c>
      <c r="E7" s="29">
        <v>8.44</v>
      </c>
    </row>
    <row r="8" spans="2:5" x14ac:dyDescent="0.25">
      <c r="B8" s="29">
        <v>5.37</v>
      </c>
      <c r="C8" s="29">
        <v>5.96</v>
      </c>
      <c r="D8" s="29">
        <v>6.77</v>
      </c>
      <c r="E8" s="29">
        <v>6.29</v>
      </c>
    </row>
    <row r="9" spans="2:5" x14ac:dyDescent="0.25">
      <c r="B9" s="29">
        <v>5.83</v>
      </c>
      <c r="C9" s="29">
        <v>6.09</v>
      </c>
      <c r="D9" s="29">
        <v>7.24</v>
      </c>
      <c r="E9" s="29">
        <v>7.74</v>
      </c>
    </row>
    <row r="10" spans="2:5" x14ac:dyDescent="0.25">
      <c r="B10" s="29">
        <v>6.87</v>
      </c>
      <c r="C10" s="29">
        <v>7.32</v>
      </c>
      <c r="D10" s="29">
        <v>6.98</v>
      </c>
      <c r="E10" s="29">
        <v>7.36</v>
      </c>
    </row>
    <row r="11" spans="2:5" x14ac:dyDescent="0.25">
      <c r="B11" s="29">
        <v>6.16</v>
      </c>
      <c r="C11" s="29">
        <v>6.04</v>
      </c>
      <c r="D11" s="29">
        <v>6.76</v>
      </c>
      <c r="E11" s="29">
        <v>6.2</v>
      </c>
    </row>
    <row r="12" spans="2:5" x14ac:dyDescent="0.25">
      <c r="B12" s="29">
        <v>6.63</v>
      </c>
      <c r="C12" s="29">
        <v>5.96</v>
      </c>
      <c r="D12" s="29">
        <v>7.2</v>
      </c>
      <c r="E12" s="29">
        <v>7.72</v>
      </c>
    </row>
    <row r="13" spans="2:5" x14ac:dyDescent="0.25">
      <c r="B13" s="29">
        <v>6.12</v>
      </c>
      <c r="C13" s="29">
        <v>7.29</v>
      </c>
      <c r="D13" s="29">
        <v>7</v>
      </c>
      <c r="E13" s="29">
        <v>7.29</v>
      </c>
    </row>
    <row r="14" spans="2:5" x14ac:dyDescent="0.25">
      <c r="B14" s="29">
        <v>5.56</v>
      </c>
      <c r="C14" s="29">
        <v>5.24</v>
      </c>
      <c r="D14" s="29">
        <v>7.3</v>
      </c>
      <c r="E14" s="29">
        <v>6.55</v>
      </c>
    </row>
    <row r="15" spans="2:5" x14ac:dyDescent="0.25">
      <c r="B15" s="29">
        <v>6.34</v>
      </c>
      <c r="C15" s="29">
        <v>5.45</v>
      </c>
      <c r="D15" s="29">
        <v>7.26</v>
      </c>
      <c r="E15" s="29">
        <v>7</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EA52C-3D29-497D-A4CB-D2931A039E65}">
  <dimension ref="B2:H10"/>
  <sheetViews>
    <sheetView workbookViewId="0">
      <selection activeCell="K2" sqref="K2"/>
    </sheetView>
  </sheetViews>
  <sheetFormatPr defaultRowHeight="15" x14ac:dyDescent="0.25"/>
  <sheetData>
    <row r="2" spans="2:8" ht="15.75" thickBot="1" x14ac:dyDescent="0.3">
      <c r="B2" s="31"/>
      <c r="C2" s="31"/>
      <c r="D2" s="31"/>
      <c r="E2" s="31"/>
      <c r="F2" s="31"/>
      <c r="G2" s="31"/>
      <c r="H2" s="31"/>
    </row>
    <row r="3" spans="2:8" ht="15.75" thickBot="1" x14ac:dyDescent="0.3">
      <c r="B3" s="32" t="s">
        <v>16</v>
      </c>
      <c r="C3" s="32"/>
      <c r="D3" s="32"/>
      <c r="E3" s="32"/>
      <c r="F3" s="32"/>
      <c r="G3" s="32"/>
      <c r="H3" s="32"/>
    </row>
    <row r="4" spans="2:8" ht="15.75" thickBot="1" x14ac:dyDescent="0.3">
      <c r="B4" s="15"/>
      <c r="C4" s="33" t="s">
        <v>17</v>
      </c>
      <c r="D4" s="32"/>
      <c r="E4" s="32"/>
      <c r="F4" s="32"/>
      <c r="G4" s="32"/>
      <c r="H4" s="32"/>
    </row>
    <row r="5" spans="2:8" ht="28.5" x14ac:dyDescent="0.25">
      <c r="B5" s="16" t="s">
        <v>18</v>
      </c>
      <c r="C5" s="17">
        <v>1</v>
      </c>
      <c r="D5" s="17">
        <v>2</v>
      </c>
      <c r="E5" s="17">
        <v>3</v>
      </c>
      <c r="F5" s="17">
        <v>4</v>
      </c>
      <c r="G5" s="17">
        <v>5</v>
      </c>
      <c r="H5" s="18">
        <v>6</v>
      </c>
    </row>
    <row r="6" spans="2:8" x14ac:dyDescent="0.25">
      <c r="B6" s="19" t="s">
        <v>19</v>
      </c>
      <c r="C6" s="20">
        <v>87</v>
      </c>
      <c r="D6" s="20">
        <v>79</v>
      </c>
      <c r="E6" s="20">
        <v>82</v>
      </c>
      <c r="F6" s="20">
        <v>89</v>
      </c>
      <c r="G6" s="20">
        <v>83</v>
      </c>
      <c r="H6" s="21">
        <v>78</v>
      </c>
    </row>
    <row r="7" spans="2:8" x14ac:dyDescent="0.25">
      <c r="B7" s="19" t="s">
        <v>20</v>
      </c>
      <c r="C7" s="20">
        <v>93</v>
      </c>
      <c r="D7" s="20">
        <v>84</v>
      </c>
      <c r="E7" s="20">
        <v>89</v>
      </c>
      <c r="F7" s="20">
        <v>96</v>
      </c>
      <c r="G7" s="20">
        <v>86</v>
      </c>
      <c r="H7" s="21">
        <v>87</v>
      </c>
    </row>
    <row r="8" spans="2:8" x14ac:dyDescent="0.25">
      <c r="B8" s="19" t="s">
        <v>21</v>
      </c>
      <c r="C8" s="20">
        <v>88</v>
      </c>
      <c r="D8" s="20">
        <v>80</v>
      </c>
      <c r="E8" s="20">
        <v>84</v>
      </c>
      <c r="F8" s="20">
        <v>91</v>
      </c>
      <c r="G8" s="20">
        <v>83</v>
      </c>
      <c r="H8" s="21">
        <v>87</v>
      </c>
    </row>
    <row r="9" spans="2:8" ht="15.75" thickBot="1" x14ac:dyDescent="0.3">
      <c r="B9" s="22" t="s">
        <v>22</v>
      </c>
      <c r="C9" s="23">
        <v>88</v>
      </c>
      <c r="D9" s="23">
        <v>77</v>
      </c>
      <c r="E9" s="23">
        <v>83</v>
      </c>
      <c r="F9" s="23">
        <v>90</v>
      </c>
      <c r="G9" s="23">
        <v>82</v>
      </c>
      <c r="H9" s="24">
        <v>79</v>
      </c>
    </row>
    <row r="10" spans="2:8" ht="29.25" thickBot="1" x14ac:dyDescent="0.3">
      <c r="B10" s="25" t="s">
        <v>23</v>
      </c>
      <c r="C10" s="26">
        <v>89</v>
      </c>
      <c r="D10" s="26">
        <v>80</v>
      </c>
      <c r="E10" s="26">
        <v>84.5</v>
      </c>
      <c r="F10" s="26">
        <v>91.5</v>
      </c>
      <c r="G10" s="26">
        <v>83.5</v>
      </c>
      <c r="H10" s="27">
        <v>81.5</v>
      </c>
    </row>
  </sheetData>
  <mergeCells count="3">
    <mergeCell ref="B2:H2"/>
    <mergeCell ref="B3:H3"/>
    <mergeCell ref="C4:H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A0CF-0FCA-444E-9D0C-1A9B89C41810}">
  <dimension ref="A2:C14"/>
  <sheetViews>
    <sheetView workbookViewId="0">
      <selection activeCell="A19" sqref="A19"/>
    </sheetView>
  </sheetViews>
  <sheetFormatPr defaultRowHeight="15" x14ac:dyDescent="0.25"/>
  <cols>
    <col min="1" max="1" width="15" bestFit="1" customWidth="1"/>
    <col min="2" max="2" width="18.5703125" bestFit="1" customWidth="1"/>
    <col min="3" max="3" width="9" customWidth="1"/>
  </cols>
  <sheetData>
    <row r="2" spans="1:3" x14ac:dyDescent="0.25">
      <c r="A2" s="28" t="s">
        <v>28</v>
      </c>
      <c r="B2" s="28" t="s">
        <v>29</v>
      </c>
      <c r="C2" s="28" t="s">
        <v>30</v>
      </c>
    </row>
    <row r="3" spans="1:3" x14ac:dyDescent="0.25">
      <c r="A3" s="28">
        <v>0.41099999999999998</v>
      </c>
      <c r="B3" s="28">
        <v>1</v>
      </c>
      <c r="C3" s="28" t="s">
        <v>31</v>
      </c>
    </row>
    <row r="4" spans="1:3" x14ac:dyDescent="0.25">
      <c r="A4" s="28">
        <v>0.41199999999999998</v>
      </c>
      <c r="B4" s="28">
        <v>1</v>
      </c>
      <c r="C4" s="28" t="s">
        <v>31</v>
      </c>
    </row>
    <row r="5" spans="1:3" x14ac:dyDescent="0.25">
      <c r="A5" s="28">
        <v>0.41699999999999998</v>
      </c>
      <c r="B5" s="28">
        <v>1</v>
      </c>
      <c r="C5" s="28" t="s">
        <v>32</v>
      </c>
    </row>
    <row r="6" spans="1:3" x14ac:dyDescent="0.25">
      <c r="A6" s="28">
        <v>0.41099999999999998</v>
      </c>
      <c r="B6" s="28">
        <v>1</v>
      </c>
      <c r="C6" s="28" t="s">
        <v>32</v>
      </c>
    </row>
    <row r="7" spans="1:3" x14ac:dyDescent="0.25">
      <c r="A7" s="28">
        <v>0.41899999999999998</v>
      </c>
      <c r="B7" s="28">
        <v>2</v>
      </c>
      <c r="C7" s="28" t="s">
        <v>31</v>
      </c>
    </row>
    <row r="8" spans="1:3" x14ac:dyDescent="0.25">
      <c r="A8" s="28">
        <v>0.41699999999999998</v>
      </c>
      <c r="B8" s="28">
        <v>2</v>
      </c>
      <c r="C8" s="28" t="s">
        <v>31</v>
      </c>
    </row>
    <row r="9" spans="1:3" x14ac:dyDescent="0.25">
      <c r="A9" s="28">
        <v>0.41699999999999998</v>
      </c>
      <c r="B9" s="28">
        <v>2</v>
      </c>
      <c r="C9" s="28" t="s">
        <v>32</v>
      </c>
    </row>
    <row r="10" spans="1:3" x14ac:dyDescent="0.25">
      <c r="A10" s="28">
        <v>0.41599999999999998</v>
      </c>
      <c r="B10" s="28">
        <v>2</v>
      </c>
      <c r="C10" s="28" t="s">
        <v>32</v>
      </c>
    </row>
    <row r="11" spans="1:3" x14ac:dyDescent="0.25">
      <c r="A11" s="28">
        <v>0.41199999999999998</v>
      </c>
      <c r="B11" s="28">
        <v>3</v>
      </c>
      <c r="C11" s="28" t="s">
        <v>31</v>
      </c>
    </row>
    <row r="12" spans="1:3" x14ac:dyDescent="0.25">
      <c r="A12" s="28">
        <v>0.41099999999999998</v>
      </c>
      <c r="B12" s="28">
        <v>3</v>
      </c>
      <c r="C12" s="28" t="s">
        <v>31</v>
      </c>
    </row>
    <row r="13" spans="1:3" x14ac:dyDescent="0.25">
      <c r="A13" s="28">
        <v>0.41199999999999998</v>
      </c>
      <c r="B13" s="28">
        <v>3</v>
      </c>
      <c r="C13" s="28" t="s">
        <v>32</v>
      </c>
    </row>
    <row r="14" spans="1:3" x14ac:dyDescent="0.25">
      <c r="A14" s="28">
        <v>0.41299999999999998</v>
      </c>
      <c r="B14" s="28">
        <v>3</v>
      </c>
      <c r="C14" s="28"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Carreiras_1</vt:lpstr>
      <vt:lpstr>Carreiras_2</vt:lpstr>
      <vt:lpstr>Scrap</vt:lpstr>
      <vt:lpstr>Setup</vt:lpstr>
      <vt:lpstr>catalisadores</vt:lpstr>
      <vt:lpstr>Usinagem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Bischof</dc:creator>
  <cp:lastModifiedBy>ANDRÉ VICTOR POLONIO CÉSAR</cp:lastModifiedBy>
  <dcterms:created xsi:type="dcterms:W3CDTF">2023-05-12T17:09:57Z</dcterms:created>
  <dcterms:modified xsi:type="dcterms:W3CDTF">2023-11-21T01:05:11Z</dcterms:modified>
</cp:coreProperties>
</file>