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esktop\"/>
    </mc:Choice>
  </mc:AlternateContent>
  <xr:revisionPtr revIDLastSave="0" documentId="13_ncr:1_{D1ADD0A0-DDDA-4570-87C3-3360F3CA33AC}" xr6:coauthVersionLast="36" xr6:coauthVersionMax="36" xr10:uidLastSave="{00000000-0000-0000-0000-000000000000}"/>
  <bookViews>
    <workbookView xWindow="0" yWindow="0" windowWidth="28800" windowHeight="12225" activeTab="1" xr2:uid="{2527876F-5CDE-4607-8A77-B64AC9DBDDC0}"/>
  </bookViews>
  <sheets>
    <sheet name="Analise" sheetId="1" r:id="rId1"/>
    <sheet name="Fixaçã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G8" i="1"/>
  <c r="G9" i="1" s="1"/>
</calcChain>
</file>

<file path=xl/sharedStrings.xml><?xml version="1.0" encoding="utf-8"?>
<sst xmlns="http://schemas.openxmlformats.org/spreadsheetml/2006/main" count="45" uniqueCount="39">
  <si>
    <t>Obs.</t>
  </si>
  <si>
    <t>KWH</t>
  </si>
  <si>
    <t>AC (horas)</t>
  </si>
  <si>
    <t>t</t>
  </si>
  <si>
    <t>p-value</t>
  </si>
  <si>
    <t>n</t>
  </si>
  <si>
    <t xml:space="preserve">Estes dados permitem inferir que a força da relação entre o tempo de uso do AC e o consumo em KWH é de 0,765. 
O p-value mede a evidência estatística contra a hipótese nula de que a verdadeira correlação na população é zero. 
O p-value &lt; 0,001 fornece forte evidência de que a correlação da população não é zero. </t>
  </si>
  <si>
    <t>% HC</t>
  </si>
  <si>
    <t>% pureza</t>
  </si>
  <si>
    <t>R^2 deriva do r de Pearson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</si>
  <si>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</si>
  <si>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</si>
  <si>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</si>
  <si>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</si>
  <si>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</si>
  <si>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</si>
  <si>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</si>
  <si>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</si>
  <si>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</si>
  <si>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</si>
  <si>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</si>
  <si>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</si>
  <si>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</si>
  <si>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</si>
  <si>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</si>
  <si>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</si>
  <si>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</si>
  <si>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</si>
  <si>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</si>
  <si>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</si>
  <si>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</si>
  <si>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</si>
  <si>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</si>
  <si>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</si>
  <si>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</si>
  <si>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</si>
  <si>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</si>
  <si>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Previsto(a) % pureza</t>
  </si>
  <si>
    <t>Porcentual de pureza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</si>
</sst>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2" borderId="9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right" vertical="center" wrapText="1"/>
    </xf>
    <xf numFmtId="0" fontId="3" fillId="0" borderId="10" xfId="0" applyFont="1" applyFill="1" applyBorder="1" applyAlignment="1">
      <alignment horizontal="centerContinuous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KWH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Analise!$C$2:$C$22</c:f>
              <c:numCache>
                <c:formatCode>General</c:formatCode>
                <c:ptCount val="21"/>
                <c:pt idx="0">
                  <c:v>1.5</c:v>
                </c:pt>
                <c:pt idx="1">
                  <c:v>4.5</c:v>
                </c:pt>
                <c:pt idx="2">
                  <c:v>5</c:v>
                </c:pt>
                <c:pt idx="3">
                  <c:v>2</c:v>
                </c:pt>
                <c:pt idx="4">
                  <c:v>8.5</c:v>
                </c:pt>
                <c:pt idx="5">
                  <c:v>6</c:v>
                </c:pt>
                <c:pt idx="6">
                  <c:v>13.5</c:v>
                </c:pt>
                <c:pt idx="7">
                  <c:v>8</c:v>
                </c:pt>
                <c:pt idx="8">
                  <c:v>12.5</c:v>
                </c:pt>
                <c:pt idx="9">
                  <c:v>7.5</c:v>
                </c:pt>
                <c:pt idx="10">
                  <c:v>6.5</c:v>
                </c:pt>
                <c:pt idx="11">
                  <c:v>8</c:v>
                </c:pt>
                <c:pt idx="12">
                  <c:v>7.5</c:v>
                </c:pt>
                <c:pt idx="13">
                  <c:v>8</c:v>
                </c:pt>
                <c:pt idx="14">
                  <c:v>7.5</c:v>
                </c:pt>
                <c:pt idx="15">
                  <c:v>12</c:v>
                </c:pt>
                <c:pt idx="16">
                  <c:v>6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6</c:v>
                </c:pt>
              </c:numCache>
            </c:numRef>
          </c:xVal>
          <c:yVal>
            <c:numRef>
              <c:f>Analise!$B$2:$B$22</c:f>
              <c:numCache>
                <c:formatCode>General</c:formatCode>
                <c:ptCount val="21"/>
                <c:pt idx="0">
                  <c:v>35</c:v>
                </c:pt>
                <c:pt idx="1">
                  <c:v>63</c:v>
                </c:pt>
                <c:pt idx="2">
                  <c:v>66</c:v>
                </c:pt>
                <c:pt idx="3">
                  <c:v>17</c:v>
                </c:pt>
                <c:pt idx="4">
                  <c:v>94</c:v>
                </c:pt>
                <c:pt idx="5">
                  <c:v>79</c:v>
                </c:pt>
                <c:pt idx="6">
                  <c:v>93</c:v>
                </c:pt>
                <c:pt idx="7">
                  <c:v>66</c:v>
                </c:pt>
                <c:pt idx="8">
                  <c:v>94</c:v>
                </c:pt>
                <c:pt idx="9">
                  <c:v>82</c:v>
                </c:pt>
                <c:pt idx="10">
                  <c:v>78</c:v>
                </c:pt>
                <c:pt idx="11">
                  <c:v>65</c:v>
                </c:pt>
                <c:pt idx="12">
                  <c:v>77</c:v>
                </c:pt>
                <c:pt idx="13">
                  <c:v>75</c:v>
                </c:pt>
                <c:pt idx="14">
                  <c:v>62</c:v>
                </c:pt>
                <c:pt idx="15">
                  <c:v>85</c:v>
                </c:pt>
                <c:pt idx="16">
                  <c:v>43</c:v>
                </c:pt>
                <c:pt idx="17">
                  <c:v>57</c:v>
                </c:pt>
                <c:pt idx="18">
                  <c:v>33</c:v>
                </c:pt>
                <c:pt idx="19">
                  <c:v>65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E-4655-8EE2-04D6AFCB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405552"/>
        <c:axId val="2095388400"/>
      </c:scatterChart>
      <c:valAx>
        <c:axId val="19584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5388400"/>
        <c:crosses val="autoZero"/>
        <c:crossBetween val="midCat"/>
      </c:valAx>
      <c:valAx>
        <c:axId val="20953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4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jp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</xdr:row>
      <xdr:rowOff>147637</xdr:rowOff>
    </xdr:from>
    <xdr:to>
      <xdr:col>17</xdr:col>
      <xdr:colOff>514350</xdr:colOff>
      <xdr:row>12</xdr:row>
      <xdr:rowOff>204787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26D2B4-CCA5-4CD9-839A-33A1F645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18</xdr:row>
      <xdr:rowOff>304800</xdr:rowOff>
    </xdr:to>
    <xdr:sp macro="" textlink="">
      <xdr:nvSpPr>
        <xdr:cNvPr id="1025" name="AutoShape 1" descr="Exibindo IMG_20231009_214759433.jpg">
          <a:extLst>
            <a:ext uri="{FF2B5EF4-FFF2-40B4-BE49-F238E27FC236}">
              <a16:creationId xmlns:a16="http://schemas.microsoft.com/office/drawing/2014/main" id="{8E13C16D-2BCE-44DF-96F6-0748D28A026D}"/>
            </a:ext>
          </a:extLst>
        </xdr:cNvPr>
        <xdr:cNvSpPr>
          <a:spLocks noChangeAspect="1" noChangeArrowheads="1"/>
        </xdr:cNvSpPr>
      </xdr:nvSpPr>
      <xdr:spPr bwMode="auto">
        <a:xfrm>
          <a:off x="9039225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18</xdr:row>
      <xdr:rowOff>304800</xdr:rowOff>
    </xdr:to>
    <xdr:sp macro="" textlink="">
      <xdr:nvSpPr>
        <xdr:cNvPr id="1026" name="AutoShape 2" descr="Exibindo IMG_20231009_214759433.jpg">
          <a:extLst>
            <a:ext uri="{FF2B5EF4-FFF2-40B4-BE49-F238E27FC236}">
              <a16:creationId xmlns:a16="http://schemas.microsoft.com/office/drawing/2014/main" id="{F60E7FD4-F65B-4657-9DF5-1FFAD06BC723}"/>
            </a:ext>
          </a:extLst>
        </xdr:cNvPr>
        <xdr:cNvSpPr>
          <a:spLocks noChangeAspect="1" noChangeArrowheads="1"/>
        </xdr:cNvSpPr>
      </xdr:nvSpPr>
      <xdr:spPr bwMode="auto">
        <a:xfrm>
          <a:off x="9039225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276224</xdr:colOff>
      <xdr:row>14</xdr:row>
      <xdr:rowOff>180975</xdr:rowOff>
    </xdr:from>
    <xdr:to>
      <xdr:col>24</xdr:col>
      <xdr:colOff>485775</xdr:colOff>
      <xdr:row>21</xdr:row>
      <xdr:rowOff>200025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FEC599-DF33-479E-8436-8BE420A2D6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318" t="36252" r="29472" b="26597"/>
        <a:stretch/>
      </xdr:blipFill>
      <xdr:spPr>
        <a:xfrm>
          <a:off x="11753849" y="5543550"/>
          <a:ext cx="3867151" cy="2362200"/>
        </a:xfrm>
        <a:prstGeom prst="rect">
          <a:avLst/>
        </a:prstGeom>
      </xdr:spPr>
    </xdr:pic>
    <xdr:clientData/>
  </xdr:twoCellAnchor>
  <xdr:twoCellAnchor editAs="oneCell">
    <xdr:from>
      <xdr:col>19</xdr:col>
      <xdr:colOff>495300</xdr:colOff>
      <xdr:row>5</xdr:row>
      <xdr:rowOff>0</xdr:rowOff>
    </xdr:from>
    <xdr:to>
      <xdr:col>24</xdr:col>
      <xdr:colOff>152400</xdr:colOff>
      <xdr:row>13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A67CC0-77E9-4049-BBF3-196D30445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7519" t="26729" r="35627" b="23008"/>
        <a:stretch/>
      </xdr:blipFill>
      <xdr:spPr>
        <a:xfrm>
          <a:off x="12582525" y="2352675"/>
          <a:ext cx="2705100" cy="2847975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285750</xdr:colOff>
      <xdr:row>0</xdr:row>
      <xdr:rowOff>123825</xdr:rowOff>
    </xdr:from>
    <xdr:to>
      <xdr:col>26</xdr:col>
      <xdr:colOff>190500</xdr:colOff>
      <xdr:row>4</xdr:row>
      <xdr:rowOff>2056</xdr:rowOff>
    </xdr:to>
    <xdr:pic>
      <xdr:nvPicPr>
        <xdr:cNvPr id="7" name="chart">
          <a:extLst>
            <a:ext uri="{FF2B5EF4-FFF2-40B4-BE49-F238E27FC236}">
              <a16:creationId xmlns:a16="http://schemas.microsoft.com/office/drawing/2014/main" id="{8B0E0EA8-4F0D-4E4D-9D8E-A3ED501314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500" t="34028" r="33542" b="27083"/>
        <a:stretch/>
      </xdr:blipFill>
      <xdr:spPr>
        <a:xfrm>
          <a:off x="14201775" y="123825"/>
          <a:ext cx="2343150" cy="1888006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0</xdr:row>
      <xdr:rowOff>180975</xdr:rowOff>
    </xdr:from>
    <xdr:to>
      <xdr:col>16</xdr:col>
      <xdr:colOff>152400</xdr:colOff>
      <xdr:row>3</xdr:row>
      <xdr:rowOff>190500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BD081E9-DEF4-4043-8C74-E9FDC71E63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1053" t="32119" r="43250" b="41697"/>
        <a:stretch/>
      </xdr:blipFill>
      <xdr:spPr>
        <a:xfrm>
          <a:off x="6324600" y="180975"/>
          <a:ext cx="4086225" cy="1685925"/>
        </a:xfrm>
        <a:prstGeom prst="rect">
          <a:avLst/>
        </a:prstGeom>
      </xdr:spPr>
    </xdr:pic>
    <xdr:clientData/>
  </xdr:twoCellAnchor>
  <xdr:twoCellAnchor editAs="oneCell">
    <xdr:from>
      <xdr:col>24</xdr:col>
      <xdr:colOff>305476</xdr:colOff>
      <xdr:row>13</xdr:row>
      <xdr:rowOff>247649</xdr:rowOff>
    </xdr:from>
    <xdr:to>
      <xdr:col>26</xdr:col>
      <xdr:colOff>457199</xdr:colOff>
      <xdr:row>24</xdr:row>
      <xdr:rowOff>179986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059309-F97D-42BE-A211-E467A580D4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5440" t="18698" r="217" b="19314"/>
        <a:stretch/>
      </xdr:blipFill>
      <xdr:spPr>
        <a:xfrm>
          <a:off x="15440701" y="5276849"/>
          <a:ext cx="1370923" cy="3332762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6</xdr:row>
      <xdr:rowOff>257175</xdr:rowOff>
    </xdr:from>
    <xdr:to>
      <xdr:col>9</xdr:col>
      <xdr:colOff>581026</xdr:colOff>
      <xdr:row>9</xdr:row>
      <xdr:rowOff>268452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A8035F-5CDF-4A84-B9A1-9249AAFB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18" t="33913" r="27478" b="54609"/>
        <a:stretch/>
      </xdr:blipFill>
      <xdr:spPr>
        <a:xfrm>
          <a:off x="4638675" y="2943225"/>
          <a:ext cx="1933576" cy="1020927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0</xdr:row>
      <xdr:rowOff>314326</xdr:rowOff>
    </xdr:from>
    <xdr:to>
      <xdr:col>21</xdr:col>
      <xdr:colOff>589106</xdr:colOff>
      <xdr:row>3</xdr:row>
      <xdr:rowOff>66676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FFD674A-5036-4F32-B612-6002BE22E9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89" t="3215" r="44054" b="61074"/>
        <a:stretch/>
      </xdr:blipFill>
      <xdr:spPr>
        <a:xfrm>
          <a:off x="10448925" y="314326"/>
          <a:ext cx="3446606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E2CF-6423-4903-8BCF-F628DDC792E0}">
  <dimension ref="A1:N22"/>
  <sheetViews>
    <sheetView topLeftCell="B4" workbookViewId="0">
      <selection activeCell="M16" sqref="M16"/>
    </sheetView>
  </sheetViews>
  <sheetFormatPr defaultRowHeight="15" x14ac:dyDescent="0.25"/>
  <cols>
    <col min="4" max="4" width="9.28515625" customWidth="1"/>
    <col min="7" max="8" width="12" bestFit="1" customWidth="1"/>
    <col min="9" max="9" width="10.85546875" bestFit="1" customWidth="1"/>
  </cols>
  <sheetData>
    <row r="1" spans="1:14" ht="78.75" x14ac:dyDescent="0.25">
      <c r="A1" s="1" t="s">
        <v>0</v>
      </c>
      <c r="B1" s="2" t="s">
        <v>1</v>
      </c>
      <c r="C1" s="3" t="s">
        <v>2</v>
      </c>
    </row>
    <row r="2" spans="1:14" ht="27" thickBot="1" x14ac:dyDescent="0.3">
      <c r="A2" s="4">
        <v>1</v>
      </c>
      <c r="B2" s="5">
        <v>35</v>
      </c>
      <c r="C2" s="6">
        <v>1.5</v>
      </c>
      <c r="E2" t="s">
        <v>5</v>
      </c>
      <c r="F2" s="14">
        <v>21</v>
      </c>
    </row>
    <row r="3" spans="1:14" ht="26.25" x14ac:dyDescent="0.25">
      <c r="A3" s="4">
        <v>2</v>
      </c>
      <c r="B3" s="5">
        <v>63</v>
      </c>
      <c r="C3" s="6">
        <v>4.5</v>
      </c>
      <c r="G3" s="12"/>
      <c r="H3" s="12" t="s">
        <v>1</v>
      </c>
      <c r="I3" s="12" t="s">
        <v>2</v>
      </c>
    </row>
    <row r="4" spans="1:14" ht="26.25" x14ac:dyDescent="0.25">
      <c r="A4" s="4">
        <v>3</v>
      </c>
      <c r="B4" s="5">
        <v>66</v>
      </c>
      <c r="C4" s="6">
        <v>5</v>
      </c>
      <c r="G4" s="10" t="s">
        <v>1</v>
      </c>
      <c r="H4" s="10">
        <v>1</v>
      </c>
      <c r="I4" s="10"/>
    </row>
    <row r="5" spans="1:14" ht="27" thickBot="1" x14ac:dyDescent="0.3">
      <c r="A5" s="4">
        <v>4</v>
      </c>
      <c r="B5" s="5">
        <v>17</v>
      </c>
      <c r="C5" s="6">
        <v>2</v>
      </c>
      <c r="G5" s="11" t="s">
        <v>2</v>
      </c>
      <c r="H5" s="13">
        <v>0.76527583416330558</v>
      </c>
      <c r="I5" s="11">
        <v>1</v>
      </c>
    </row>
    <row r="6" spans="1:14" ht="26.25" x14ac:dyDescent="0.25">
      <c r="A6" s="4">
        <v>5</v>
      </c>
      <c r="B6" s="5">
        <v>94</v>
      </c>
      <c r="C6" s="6">
        <v>8.5</v>
      </c>
    </row>
    <row r="7" spans="1:14" ht="26.25" x14ac:dyDescent="0.25">
      <c r="A7" s="4">
        <v>6</v>
      </c>
      <c r="B7" s="5">
        <v>79</v>
      </c>
      <c r="C7" s="6">
        <v>6</v>
      </c>
    </row>
    <row r="8" spans="1:14" ht="27" thickBot="1" x14ac:dyDescent="0.3">
      <c r="A8" s="7">
        <v>7</v>
      </c>
      <c r="B8" s="8">
        <v>93</v>
      </c>
      <c r="C8" s="9">
        <v>13.5</v>
      </c>
      <c r="F8" t="s">
        <v>3</v>
      </c>
      <c r="G8">
        <f>H5*SQRT((F2-2)/(1-H5^2))</f>
        <v>5.1821455855280973</v>
      </c>
    </row>
    <row r="9" spans="1:14" ht="26.25" x14ac:dyDescent="0.25">
      <c r="A9" s="4">
        <v>8</v>
      </c>
      <c r="B9" s="5">
        <v>66</v>
      </c>
      <c r="C9" s="6">
        <v>8</v>
      </c>
      <c r="F9" t="s">
        <v>4</v>
      </c>
      <c r="G9">
        <f>_xlfn.T.DIST.RT(G8,F2-2)</f>
        <v>2.6507322815405618E-5</v>
      </c>
    </row>
    <row r="10" spans="1:14" ht="26.25" x14ac:dyDescent="0.25">
      <c r="A10" s="4">
        <v>9</v>
      </c>
      <c r="B10" s="5">
        <v>94</v>
      </c>
      <c r="C10" s="6">
        <v>12.5</v>
      </c>
    </row>
    <row r="11" spans="1:14" ht="26.25" customHeight="1" x14ac:dyDescent="0.25">
      <c r="A11" s="4">
        <v>10</v>
      </c>
      <c r="B11" s="5">
        <v>82</v>
      </c>
      <c r="C11" s="6">
        <v>7.5</v>
      </c>
      <c r="F11" s="16" t="s">
        <v>6</v>
      </c>
      <c r="G11" s="16"/>
      <c r="H11" s="16"/>
      <c r="I11" s="16"/>
      <c r="J11" s="16"/>
    </row>
    <row r="12" spans="1:14" ht="26.25" x14ac:dyDescent="0.25">
      <c r="A12" s="4">
        <v>11</v>
      </c>
      <c r="B12" s="5">
        <v>78</v>
      </c>
      <c r="C12" s="6">
        <v>6.5</v>
      </c>
      <c r="F12" s="16"/>
      <c r="G12" s="16"/>
      <c r="H12" s="16"/>
      <c r="I12" s="16"/>
      <c r="J12" s="16"/>
    </row>
    <row r="13" spans="1:14" ht="26.25" x14ac:dyDescent="0.25">
      <c r="A13" s="4">
        <v>12</v>
      </c>
      <c r="B13" s="5">
        <v>65</v>
      </c>
      <c r="C13" s="6">
        <v>8</v>
      </c>
      <c r="F13" s="16"/>
      <c r="G13" s="16"/>
      <c r="H13" s="16"/>
      <c r="I13" s="16"/>
      <c r="J13" s="16"/>
    </row>
    <row r="14" spans="1:14" ht="26.25" x14ac:dyDescent="0.25">
      <c r="A14" s="4">
        <v>13</v>
      </c>
      <c r="B14" s="5">
        <v>77</v>
      </c>
      <c r="C14" s="6">
        <v>7.5</v>
      </c>
      <c r="F14" s="16"/>
      <c r="G14" s="16"/>
      <c r="H14" s="16"/>
      <c r="I14" s="16"/>
      <c r="J14" s="16"/>
    </row>
    <row r="15" spans="1:14" ht="27" thickBot="1" x14ac:dyDescent="0.3">
      <c r="A15" s="7">
        <v>14</v>
      </c>
      <c r="B15" s="8">
        <v>75</v>
      </c>
      <c r="C15" s="9">
        <v>8</v>
      </c>
      <c r="F15" s="17"/>
      <c r="G15" s="17"/>
      <c r="H15" s="17"/>
      <c r="I15" s="17"/>
      <c r="J15" s="17"/>
      <c r="L15" s="15" t="s">
        <v>9</v>
      </c>
      <c r="M15" s="15"/>
      <c r="N15" s="15"/>
    </row>
    <row r="16" spans="1:14" ht="26.25" x14ac:dyDescent="0.25">
      <c r="A16" s="4">
        <v>15</v>
      </c>
      <c r="B16" s="5">
        <v>62</v>
      </c>
      <c r="C16" s="6">
        <v>7.5</v>
      </c>
      <c r="F16" s="17"/>
      <c r="G16" s="17"/>
      <c r="H16" s="17"/>
      <c r="I16" s="17"/>
      <c r="J16" s="17"/>
    </row>
    <row r="17" spans="1:10" ht="26.25" x14ac:dyDescent="0.25">
      <c r="A17" s="4">
        <v>16</v>
      </c>
      <c r="B17" s="5">
        <v>85</v>
      </c>
      <c r="C17" s="6">
        <v>12</v>
      </c>
      <c r="F17" s="17"/>
      <c r="G17" s="17"/>
      <c r="H17" s="17"/>
      <c r="I17" s="17"/>
      <c r="J17" s="17"/>
    </row>
    <row r="18" spans="1:10" ht="26.25" x14ac:dyDescent="0.25">
      <c r="A18" s="4">
        <v>17</v>
      </c>
      <c r="B18" s="5">
        <v>43</v>
      </c>
      <c r="C18" s="6">
        <v>6</v>
      </c>
      <c r="F18" s="17"/>
      <c r="G18" s="17"/>
      <c r="H18" s="17"/>
      <c r="I18" s="17"/>
      <c r="J18" s="17"/>
    </row>
    <row r="19" spans="1:10" ht="26.25" x14ac:dyDescent="0.25">
      <c r="A19" s="4">
        <v>18</v>
      </c>
      <c r="B19" s="5">
        <v>57</v>
      </c>
      <c r="C19" s="6">
        <v>2.5</v>
      </c>
      <c r="F19" s="17"/>
      <c r="G19" s="17"/>
      <c r="H19" s="17"/>
      <c r="I19" s="17"/>
      <c r="J19" s="17"/>
    </row>
    <row r="20" spans="1:10" ht="26.25" x14ac:dyDescent="0.25">
      <c r="A20" s="4">
        <v>19</v>
      </c>
      <c r="B20" s="5">
        <v>33</v>
      </c>
      <c r="C20" s="6">
        <v>5</v>
      </c>
      <c r="F20" s="17"/>
      <c r="G20" s="17"/>
      <c r="H20" s="17"/>
      <c r="I20" s="17"/>
      <c r="J20" s="17"/>
    </row>
    <row r="21" spans="1:10" ht="26.25" x14ac:dyDescent="0.25">
      <c r="A21" s="4">
        <v>20</v>
      </c>
      <c r="B21" s="5">
        <v>65</v>
      </c>
      <c r="C21" s="6">
        <v>7.5</v>
      </c>
    </row>
    <row r="22" spans="1:10" ht="27" thickBot="1" x14ac:dyDescent="0.3">
      <c r="A22" s="7">
        <v>21</v>
      </c>
      <c r="B22" s="8">
        <v>33</v>
      </c>
      <c r="C22" s="9">
        <v>6</v>
      </c>
    </row>
  </sheetData>
  <mergeCells count="2">
    <mergeCell ref="F11:J14"/>
    <mergeCell ref="L15:N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CA08-2D8C-4CD3-903C-51A31E2C317F}">
  <dimension ref="A1:O46"/>
  <sheetViews>
    <sheetView tabSelected="1" topLeftCell="A4" zoomScaleNormal="100" workbookViewId="0">
      <selection activeCell="J22" sqref="J22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18" t="s">
        <v>7</v>
      </c>
      <c r="B2" s="18" t="s">
        <v>8</v>
      </c>
    </row>
    <row r="3" spans="1:12" ht="15.75" thickBot="1" x14ac:dyDescent="0.3">
      <c r="A3" s="19">
        <v>0.99</v>
      </c>
      <c r="B3" s="19">
        <v>90.01</v>
      </c>
      <c r="G3" t="s">
        <v>10</v>
      </c>
    </row>
    <row r="4" spans="1:12" ht="15.75" thickBot="1" x14ac:dyDescent="0.3">
      <c r="A4" s="19">
        <v>1.02</v>
      </c>
      <c r="B4" s="19">
        <v>89.05</v>
      </c>
    </row>
    <row r="5" spans="1:12" ht="15.75" thickBot="1" x14ac:dyDescent="0.3">
      <c r="A5" s="19">
        <v>1.1499999999999999</v>
      </c>
      <c r="B5" s="19">
        <v>91.43</v>
      </c>
      <c r="G5" s="20" t="s">
        <v>11</v>
      </c>
      <c r="H5" s="20"/>
    </row>
    <row r="6" spans="1:12" ht="15.75" thickBot="1" x14ac:dyDescent="0.3">
      <c r="A6" s="19">
        <v>1.29</v>
      </c>
      <c r="B6" s="19">
        <v>93.74</v>
      </c>
      <c r="G6" s="10" t="s">
        <v>12</v>
      </c>
      <c r="H6" s="10">
        <v>0.93671538109051844</v>
      </c>
    </row>
    <row r="7" spans="1:12" ht="15.75" thickBot="1" x14ac:dyDescent="0.3">
      <c r="A7" s="19">
        <v>1.46</v>
      </c>
      <c r="B7" s="19">
        <v>96.73</v>
      </c>
      <c r="G7" s="10" t="s">
        <v>13</v>
      </c>
      <c r="H7" s="10">
        <v>0.87743570517155511</v>
      </c>
    </row>
    <row r="8" spans="1:12" ht="15.75" thickBot="1" x14ac:dyDescent="0.3">
      <c r="A8" s="19">
        <v>1.36</v>
      </c>
      <c r="B8" s="19">
        <v>94.45</v>
      </c>
      <c r="G8" s="10" t="s">
        <v>14</v>
      </c>
      <c r="H8" s="10">
        <v>0.87062657768108587</v>
      </c>
    </row>
    <row r="9" spans="1:12" ht="15.75" thickBot="1" x14ac:dyDescent="0.3">
      <c r="A9" s="19">
        <v>0.87</v>
      </c>
      <c r="B9" s="19">
        <v>87.59</v>
      </c>
      <c r="G9" s="10" t="s">
        <v>15</v>
      </c>
      <c r="H9" s="10">
        <v>1.0865290525138689</v>
      </c>
    </row>
    <row r="10" spans="1:12" ht="15.75" thickBot="1" x14ac:dyDescent="0.3">
      <c r="A10" s="19">
        <v>1.23</v>
      </c>
      <c r="B10" s="19">
        <v>91.77</v>
      </c>
      <c r="G10" s="11" t="s">
        <v>16</v>
      </c>
      <c r="H10" s="11">
        <v>20</v>
      </c>
    </row>
    <row r="11" spans="1:12" ht="15.75" thickBot="1" x14ac:dyDescent="0.3">
      <c r="A11" s="19">
        <v>1.55</v>
      </c>
      <c r="B11" s="19">
        <v>99.42</v>
      </c>
    </row>
    <row r="12" spans="1:12" ht="15.75" thickBot="1" x14ac:dyDescent="0.3">
      <c r="A12" s="19">
        <v>1.4</v>
      </c>
      <c r="B12" s="19">
        <v>93.65</v>
      </c>
      <c r="G12" t="s">
        <v>17</v>
      </c>
    </row>
    <row r="13" spans="1:12" ht="15.75" thickBot="1" x14ac:dyDescent="0.3">
      <c r="A13" s="19">
        <v>1.19</v>
      </c>
      <c r="B13" s="19">
        <v>93.54</v>
      </c>
      <c r="G13" s="12"/>
      <c r="H13" s="12" t="s">
        <v>22</v>
      </c>
      <c r="I13" s="12" t="s">
        <v>23</v>
      </c>
      <c r="J13" s="12" t="s">
        <v>24</v>
      </c>
      <c r="K13" s="12" t="s">
        <v>25</v>
      </c>
      <c r="L13" s="12" t="s">
        <v>26</v>
      </c>
    </row>
    <row r="14" spans="1:12" ht="15.75" thickBot="1" x14ac:dyDescent="0.3">
      <c r="A14" s="19">
        <v>1.1499999999999999</v>
      </c>
      <c r="B14" s="19">
        <v>92.52</v>
      </c>
      <c r="G14" s="10" t="s">
        <v>18</v>
      </c>
      <c r="H14" s="10">
        <v>1</v>
      </c>
      <c r="I14" s="10">
        <v>152.12707812477973</v>
      </c>
      <c r="J14" s="10">
        <v>152.12707812477973</v>
      </c>
      <c r="K14" s="10">
        <v>128.8616943066076</v>
      </c>
      <c r="L14" s="10">
        <v>1.2273143444594011E-9</v>
      </c>
    </row>
    <row r="15" spans="1:12" ht="15.75" thickBot="1" x14ac:dyDescent="0.3">
      <c r="A15" s="19">
        <v>0.98</v>
      </c>
      <c r="B15" s="19">
        <v>90.56</v>
      </c>
      <c r="G15" s="10" t="s">
        <v>19</v>
      </c>
      <c r="H15" s="10">
        <v>18</v>
      </c>
      <c r="I15" s="10">
        <v>21.24981687522034</v>
      </c>
      <c r="J15" s="10">
        <v>1.1805453819566856</v>
      </c>
      <c r="K15" s="10"/>
      <c r="L15" s="10"/>
    </row>
    <row r="16" spans="1:12" ht="15.75" thickBot="1" x14ac:dyDescent="0.3">
      <c r="A16" s="19">
        <v>1.01</v>
      </c>
      <c r="B16" s="19">
        <v>89.54</v>
      </c>
      <c r="G16" s="11" t="s">
        <v>20</v>
      </c>
      <c r="H16" s="11">
        <v>19</v>
      </c>
      <c r="I16" s="11">
        <v>173.37689500000008</v>
      </c>
      <c r="J16" s="11"/>
      <c r="K16" s="11"/>
      <c r="L16" s="11"/>
    </row>
    <row r="17" spans="1:15" ht="15.75" thickBot="1" x14ac:dyDescent="0.3">
      <c r="A17" s="19">
        <v>1.1100000000000001</v>
      </c>
      <c r="B17" s="19">
        <v>89.85</v>
      </c>
    </row>
    <row r="18" spans="1:15" ht="15.75" thickBot="1" x14ac:dyDescent="0.3">
      <c r="A18" s="19">
        <v>1.2</v>
      </c>
      <c r="B18" s="19">
        <v>90.39</v>
      </c>
      <c r="G18" s="12"/>
      <c r="H18" s="12" t="s">
        <v>27</v>
      </c>
      <c r="I18" s="12" t="s">
        <v>15</v>
      </c>
      <c r="J18" s="12" t="s">
        <v>28</v>
      </c>
      <c r="K18" s="12" t="s">
        <v>29</v>
      </c>
      <c r="L18" s="12" t="s">
        <v>30</v>
      </c>
      <c r="M18" s="12" t="s">
        <v>31</v>
      </c>
      <c r="N18" s="12" t="s">
        <v>32</v>
      </c>
      <c r="O18" s="12" t="s">
        <v>33</v>
      </c>
    </row>
    <row r="19" spans="1:15" ht="15.75" thickBot="1" x14ac:dyDescent="0.3">
      <c r="A19" s="19">
        <v>1.26</v>
      </c>
      <c r="B19" s="19">
        <v>93.25</v>
      </c>
      <c r="G19" s="10" t="s">
        <v>21</v>
      </c>
      <c r="H19" s="10">
        <v>74.283314240394787</v>
      </c>
      <c r="I19" s="10">
        <v>1.5934733757852924</v>
      </c>
      <c r="J19" s="10">
        <v>46.617229612503962</v>
      </c>
      <c r="K19" s="10">
        <v>3.1714756211375858E-20</v>
      </c>
      <c r="L19" s="10">
        <v>70.93555090467018</v>
      </c>
      <c r="M19" s="10">
        <v>77.631077576119395</v>
      </c>
      <c r="N19" s="10">
        <v>70.93555090467018</v>
      </c>
      <c r="O19" s="10">
        <v>77.631077576119395</v>
      </c>
    </row>
    <row r="20" spans="1:15" ht="15.75" thickBot="1" x14ac:dyDescent="0.3">
      <c r="A20" s="19">
        <v>1.32</v>
      </c>
      <c r="B20" s="19">
        <v>93.41</v>
      </c>
      <c r="G20" s="11" t="s">
        <v>7</v>
      </c>
      <c r="H20" s="11">
        <v>14.947479732111384</v>
      </c>
      <c r="I20" s="11">
        <v>1.3167582697763429</v>
      </c>
      <c r="J20" s="11">
        <v>11.351726490125085</v>
      </c>
      <c r="K20" s="11">
        <v>1.2273143444594054E-9</v>
      </c>
      <c r="L20" s="11">
        <v>12.181073261468612</v>
      </c>
      <c r="M20" s="11">
        <v>17.713886202754157</v>
      </c>
      <c r="N20" s="11">
        <v>12.181073261468612</v>
      </c>
      <c r="O20" s="11">
        <v>17.713886202754157</v>
      </c>
    </row>
    <row r="21" spans="1:15" ht="15.75" thickBot="1" x14ac:dyDescent="0.3">
      <c r="A21" s="19">
        <v>1.43</v>
      </c>
      <c r="B21" s="19">
        <v>94.98</v>
      </c>
      <c r="G21" s="10" t="s">
        <v>38</v>
      </c>
      <c r="J21">
        <f>H19+H20*H20</f>
        <v>297.71046458227545</v>
      </c>
    </row>
    <row r="22" spans="1:15" ht="15.75" thickBot="1" x14ac:dyDescent="0.3">
      <c r="A22" s="19">
        <v>0.95</v>
      </c>
      <c r="B22" s="19">
        <v>87.33</v>
      </c>
      <c r="J22" s="21"/>
    </row>
    <row r="24" spans="1:15" x14ac:dyDescent="0.25">
      <c r="G24" t="s">
        <v>34</v>
      </c>
    </row>
    <row r="25" spans="1:15" ht="15.75" thickBot="1" x14ac:dyDescent="0.3"/>
    <row r="26" spans="1:15" x14ac:dyDescent="0.25">
      <c r="G26" s="12" t="s">
        <v>35</v>
      </c>
      <c r="H26" s="12" t="s">
        <v>37</v>
      </c>
      <c r="I26" s="12" t="s">
        <v>36</v>
      </c>
    </row>
    <row r="27" spans="1:15" x14ac:dyDescent="0.25">
      <c r="G27" s="10">
        <v>1</v>
      </c>
      <c r="H27" s="10">
        <v>89.081319175185058</v>
      </c>
      <c r="I27" s="10">
        <v>0.92868082481494696</v>
      </c>
    </row>
    <row r="28" spans="1:15" x14ac:dyDescent="0.25">
      <c r="G28" s="10">
        <v>2</v>
      </c>
      <c r="H28" s="10">
        <v>89.529743567148401</v>
      </c>
      <c r="I28" s="10">
        <v>-0.47974356714840383</v>
      </c>
    </row>
    <row r="29" spans="1:15" x14ac:dyDescent="0.25">
      <c r="G29" s="10">
        <v>3</v>
      </c>
      <c r="H29" s="10">
        <v>91.472915932322877</v>
      </c>
      <c r="I29" s="10">
        <v>-4.2915932322870276E-2</v>
      </c>
    </row>
    <row r="30" spans="1:15" x14ac:dyDescent="0.25">
      <c r="G30" s="10">
        <v>4</v>
      </c>
      <c r="H30" s="10">
        <v>93.565563094818472</v>
      </c>
      <c r="I30" s="10">
        <v>0.17443690518152266</v>
      </c>
    </row>
    <row r="31" spans="1:15" x14ac:dyDescent="0.25">
      <c r="G31" s="10">
        <v>5</v>
      </c>
      <c r="H31" s="10">
        <v>96.10663464927741</v>
      </c>
      <c r="I31" s="10">
        <v>0.6233653507225938</v>
      </c>
    </row>
    <row r="32" spans="1:15" x14ac:dyDescent="0.25">
      <c r="G32" s="10">
        <v>6</v>
      </c>
      <c r="H32" s="10">
        <v>94.611886676066277</v>
      </c>
      <c r="I32" s="10">
        <v>-0.16188667606627405</v>
      </c>
    </row>
    <row r="33" spans="7:9" x14ac:dyDescent="0.25">
      <c r="G33" s="10">
        <v>7</v>
      </c>
      <c r="H33" s="10">
        <v>87.287621607331687</v>
      </c>
      <c r="I33" s="10">
        <v>0.30237839266831656</v>
      </c>
    </row>
    <row r="34" spans="7:9" x14ac:dyDescent="0.25">
      <c r="G34" s="10">
        <v>8</v>
      </c>
      <c r="H34" s="10">
        <v>92.668714310891787</v>
      </c>
      <c r="I34" s="10">
        <v>-0.89871431089179055</v>
      </c>
    </row>
    <row r="35" spans="7:9" x14ac:dyDescent="0.25">
      <c r="G35" s="10">
        <v>9</v>
      </c>
      <c r="H35" s="10">
        <v>97.451907825167439</v>
      </c>
      <c r="I35" s="10">
        <v>1.968092174832563</v>
      </c>
    </row>
    <row r="36" spans="7:9" x14ac:dyDescent="0.25">
      <c r="G36" s="10">
        <v>10</v>
      </c>
      <c r="H36" s="10">
        <v>95.209785865350725</v>
      </c>
      <c r="I36" s="10">
        <v>-1.5597858653507188</v>
      </c>
    </row>
    <row r="37" spans="7:9" x14ac:dyDescent="0.25">
      <c r="G37" s="10">
        <v>11</v>
      </c>
      <c r="H37" s="10">
        <v>92.070815121607339</v>
      </c>
      <c r="I37" s="10">
        <v>1.4691848783926673</v>
      </c>
    </row>
    <row r="38" spans="7:9" x14ac:dyDescent="0.25">
      <c r="G38" s="10">
        <v>12</v>
      </c>
      <c r="H38" s="10">
        <v>91.472915932322877</v>
      </c>
      <c r="I38" s="10">
        <v>1.0470840676771189</v>
      </c>
    </row>
    <row r="39" spans="7:9" x14ac:dyDescent="0.25">
      <c r="G39" s="10">
        <v>13</v>
      </c>
      <c r="H39" s="10">
        <v>88.931844377863939</v>
      </c>
      <c r="I39" s="10">
        <v>1.6281556221360631</v>
      </c>
    </row>
    <row r="40" spans="7:9" x14ac:dyDescent="0.25">
      <c r="G40" s="10">
        <v>14</v>
      </c>
      <c r="H40" s="10">
        <v>89.380268769827282</v>
      </c>
      <c r="I40" s="10">
        <v>0.15973123017272428</v>
      </c>
    </row>
    <row r="41" spans="7:9" x14ac:dyDescent="0.25">
      <c r="G41" s="10">
        <v>15</v>
      </c>
      <c r="H41" s="10">
        <v>90.875016743038429</v>
      </c>
      <c r="I41" s="10">
        <v>-1.0250167430384352</v>
      </c>
    </row>
    <row r="42" spans="7:9" x14ac:dyDescent="0.25">
      <c r="G42" s="10">
        <v>16</v>
      </c>
      <c r="H42" s="10">
        <v>92.220289918928444</v>
      </c>
      <c r="I42" s="10">
        <v>-1.8302899189284432</v>
      </c>
    </row>
    <row r="43" spans="7:9" x14ac:dyDescent="0.25">
      <c r="G43" s="10">
        <v>17</v>
      </c>
      <c r="H43" s="10">
        <v>93.117138702855129</v>
      </c>
      <c r="I43" s="10">
        <v>0.1328612971448706</v>
      </c>
    </row>
    <row r="44" spans="7:9" x14ac:dyDescent="0.25">
      <c r="G44" s="10">
        <v>18</v>
      </c>
      <c r="H44" s="10">
        <v>94.013987486781815</v>
      </c>
      <c r="I44" s="10">
        <v>-0.60398748678181846</v>
      </c>
    </row>
    <row r="45" spans="7:9" x14ac:dyDescent="0.25">
      <c r="G45" s="10">
        <v>19</v>
      </c>
      <c r="H45" s="10">
        <v>95.658210257314067</v>
      </c>
      <c r="I45" s="10">
        <v>-0.67821025731406337</v>
      </c>
    </row>
    <row r="46" spans="7:9" ht="15.75" thickBot="1" x14ac:dyDescent="0.3">
      <c r="G46" s="11">
        <v>20</v>
      </c>
      <c r="H46" s="11">
        <v>88.483419985900596</v>
      </c>
      <c r="I46" s="11">
        <v>-1.153419985900598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</vt:lpstr>
      <vt:lpstr>Fixação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VICTOR POLONIO CÉSAR</dc:creator>
  <cp:lastModifiedBy>ANDRÉ VICTOR POLONIO CÉSAR</cp:lastModifiedBy>
  <dcterms:created xsi:type="dcterms:W3CDTF">2023-10-10T00:22:17Z</dcterms:created>
  <dcterms:modified xsi:type="dcterms:W3CDTF">2023-10-10T01:21:20Z</dcterms:modified>
</cp:coreProperties>
</file>