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-120" yWindow="-120" windowWidth="20730" windowHeight="11040" tabRatio="571" activeTab="2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45621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33" i="3" l="1"/>
  <c r="E22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<sst xmlns="http://schemas.openxmlformats.org/spreadsheetml/2006/main" count="2022" uniqueCount="324">
  <si>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</si>
  <si>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</si>
  <si>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</si>
  <si>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</si>
  <si>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</si>
  <si>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</si>
  <si>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</si>
  <si>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</si>
  <si>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</si>
  <si>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</si>
  <si>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</si>
  <si>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</si>
  <si>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</si>
  <si>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</si>
  <si>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</si>
  <si>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</si>
  <si>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</si>
  <si>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</si>
  <si>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</si>
  <si>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</si>
  <si>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</si>
  <si>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</si>
  <si>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</si>
  <si>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</si>
  <si>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</si>
  <si>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</si>
  <si>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</si>
  <si>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</si>
  <si>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</si>
  <si>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</si>
  <si>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</si>
  <si>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</si>
  <si>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</si>
  <si>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</si>
  <si>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</si>
  <si>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</si>
  <si>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</si>
  <si>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</si>
  <si>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</si>
  <si>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</si>
  <si>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</si>
  <si>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</si>
  <si>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</si>
  <si>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</si>
  <si>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</si>
  <si>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</si>
  <si>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</si>
  <si>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</si>
  <si>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</si>
  <si>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</si>
  <si>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</si>
  <si>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</si>
  <si>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</si>
  <si>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</si>
  <si>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</si>
  <si>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</si>
  <si>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</si>
  <si>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</si>
  <si>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</si>
  <si>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</si>
  <si>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</si>
  <si>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</si>
  <si>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</si>
  <si>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</si>
  <si>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</si>
  <si>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</si>
  <si>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</si>
  <si>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</si>
  <si>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</si>
  <si>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</si>
  <si>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</si>
  <si>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</si>
  <si>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</si>
  <si>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</si>
  <si>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</si>
  <si>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</si>
  <si>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</si>
  <si>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</si>
  <si>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</si>
  <si>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</si>
  <si>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</si>
  <si>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</si>
  <si>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</si>
  <si>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</si>
  <si>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</si>
  <si>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</si>
  <si>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</si>
  <si>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</si>
  <si>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</si>
  <si>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</si>
  <si>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</si>
  <si>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</si>
  <si>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</si>
  <si>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</si>
  <si>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</si>
  <si>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</si>
  <si>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</si>
  <si>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</si>
  <si>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</si>
  <si>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</si>
  <si>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</si>
  <si>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</si>
  <si>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</si>
  <si>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</si>
  <si>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</si>
  <si>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</si>
  <si>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</si>
  <si>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</si>
  <si>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</si>
  <si>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</si>
  <si>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</si>
  <si>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</si>
  <si>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</si>
  <si>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</si>
  <si>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</si>
  <si>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</si>
  <si>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</si>
  <si>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</si>
  <si>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</si>
  <si>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</si>
  <si>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</si>
  <si>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</si>
  <si>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</si>
  <si>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</si>
  <si>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</si>
  <si>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</si>
  <si>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</si>
  <si>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</si>
  <si>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</si>
  <si>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</si>
  <si>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</si>
  <si>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</si>
  <si>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</si>
  <si>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</si>
  <si>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</si>
  <si>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</si>
  <si>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</si>
  <si>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</si>
  <si>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</si>
  <si>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</si>
  <si>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</si>
  <si>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</si>
  <si>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</si>
  <si>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</si>
  <si>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</si>
  <si>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</si>
  <si>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</si>
  <si>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</si>
  <si>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</si>
  <si>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</si>
  <si>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</si>
  <si>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</si>
  <si>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</si>
  <si>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</si>
  <si>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</si>
  <si>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</si>
  <si>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</si>
  <si>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</si>
  <si>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</si>
  <si>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</si>
  <si>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</si>
  <si>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</si>
  <si>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</si>
  <si>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</si>
  <si>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</si>
  <si>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</si>
  <si>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</si>
  <si>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</si>
  <si>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</si>
  <si>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</si>
  <si>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</si>
  <si>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</si>
  <si>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</si>
  <si>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</si>
  <si>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</si>
  <si>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</si>
  <si>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</si>
  <si>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</si>
  <si>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</si>
  <si>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</si>
  <si>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</si>
  <si>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</si>
  <si>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</si>
  <si>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</si>
  <si>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</si>
  <si>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</si>
  <si>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</si>
  <si>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</si>
  <si>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</si>
  <si>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</si>
  <si>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</si>
  <si>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</si>
  <si>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</si>
  <si>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</si>
  <si>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</si>
  <si>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</si>
  <si>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</si>
  <si>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</si>
  <si>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</si>
  <si>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</si>
  <si>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</si>
  <si>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</si>
  <si>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</si>
  <si>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</si>
  <si>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</si>
  <si>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</si>
  <si>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</si>
  <si>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</si>
  <si>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</si>
  <si>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</si>
  <si>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</si>
  <si>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</si>
  <si>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</si>
  <si>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</si>
  <si>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</si>
  <si>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</si>
  <si>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</si>
  <si>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</si>
  <si>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</si>
  <si>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</si>
  <si>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</si>
  <si>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</si>
  <si>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</si>
  <si>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</si>
  <si>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</si>
  <si>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</si>
  <si>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</si>
  <si>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</si>
  <si>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</si>
  <si>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</si>
  <si>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</si>
  <si>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</si>
  <si>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</si>
  <si>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</si>
  <si>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</si>
  <si>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</si>
  <si>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</si>
  <si>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</si>
  <si>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</si>
  <si>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</si>
  <si>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</si>
  <si>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</si>
  <si>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</si>
  <si>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</si>
  <si>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</si>
  <si>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</si>
  <si>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</si>
  <si>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</si>
  <si>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</si>
  <si>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</si>
  <si>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</si>
  <si>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</si>
  <si>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</si>
  <si>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</si>
  <si>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</si>
  <si>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</si>
  <si>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</si>
  <si>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</si>
  <si>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</si>
  <si>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</si>
  <si>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</si>
  <si>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</si>
  <si>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</si>
  <si>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</si>
  <si>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</si>
  <si>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</si>
  <si>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</si>
  <si>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</si>
  <si>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</si>
  <si>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</si>
  <si>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</si>
  <si>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</si>
  <si>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</si>
  <si>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</si>
  <si>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</si>
  <si>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</si>
  <si>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</si>
  <si>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</si>
  <si>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</si>
  <si>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</si>
  <si>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</si>
  <si>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</si>
  <si>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</si>
  <si>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</si>
  <si>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</si>
  <si>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</si>
  <si>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</si>
  <si>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</si>
  <si>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</si>
  <si>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</si>
  <si>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</si>
  <si>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</si>
  <si>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</si>
  <si>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</si>
  <si>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</si>
  <si>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</si>
  <si>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</si>
  <si>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</si>
  <si>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</si>
  <si>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</si>
  <si>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</si>
  <si>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</si>
  <si>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</si>
  <si>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</si>
  <si>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</si>
  <si>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</si>
  <si>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</si>
  <si>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</si>
  <si>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</si>
  <si>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</si>
  <si>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</si>
  <si>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</si>
  <si>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</si>
  <si>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</si>
  <si>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</si>
  <si>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</si>
  <si>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1: Qual o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</t>
    </r>
    <r>
      <rPr>
        <sz val="11"/>
        <color theme="1"/>
        <rFont val="Aptos Narrow"/>
        <scheme val="minor"/>
      </rPr>
      <t>assinaturas agregadas)</t>
    </r>
  </si>
  <si>
    <r>
      <t>Pergunta de negócio 2: Qual o faturamento</t>
    </r>
    <r>
      <rPr>
        <b/>
        <sz val="11"/>
        <color theme="1"/>
        <rFont val="Aptos Narrow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ou que não é por auto renovação</t>
    </r>
  </si>
  <si>
    <t>XBOX GAME PASS SUBSCRIPTIONS SALES</t>
  </si>
  <si>
    <t>Pergunta de negócio 3: Total de vendas de assinaturas de EA Play</t>
  </si>
  <si>
    <t>Soma de EA Play Season Pass</t>
  </si>
  <si>
    <t>Pergunta de negócio 4: Total de assinaturas do Minecraft Season Pass</t>
  </si>
  <si>
    <t>Soma de Minecraft Season Pass Price</t>
  </si>
  <si>
    <t>Calculation period: 01/01/2024 - 31/12/2024 | Update date: 16/06/2024 18:29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</si>
</sst>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5" formatCode="&quot;R$&quot;\ #,##0.00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3"/>
      <color rgb="FF22C55E"/>
      <name val="Segoe UI"/>
      <family val="2"/>
    </font>
    <font>
      <sz val="11"/>
      <color theme="0" tint="-0.49998474074526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16C0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16C043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8" borderId="0" xfId="0" applyFill="1"/>
    <xf numFmtId="0" fontId="0" fillId="9" borderId="0" xfId="0" applyFill="1"/>
    <xf numFmtId="0" fontId="0" fillId="0" borderId="0" xfId="0" applyFill="1"/>
    <xf numFmtId="0" fontId="4" fillId="0" borderId="3" xfId="3" applyBorder="1"/>
    <xf numFmtId="165" fontId="0" fillId="0" borderId="0" xfId="0" applyNumberFormat="1"/>
    <xf numFmtId="0" fontId="0" fillId="0" borderId="3" xfId="0" applyBorder="1"/>
    <xf numFmtId="0" fontId="7" fillId="0" borderId="3" xfId="3" applyFont="1" applyBorder="1" applyAlignment="1">
      <alignment horizontal="left" vertical="top" indent="5"/>
    </xf>
    <xf numFmtId="0" fontId="8" fillId="8" borderId="0" xfId="0" applyFont="1" applyFill="1" applyAlignment="1">
      <alignment horizontal="left" vertical="top"/>
    </xf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34"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 patternType="none">
          <fgColor indexed="64"/>
          <bgColor auto="1"/>
        </patternFill>
      </fill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fgColor rgb="FF16C043"/>
          <bgColor rgb="FF16C043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>
      <tableStyleElement type="wholeTable" dxfId="33"/>
      <tableStyleElement type="headerRow" dxfId="32"/>
    </tableStyle>
  </tableStyles>
  <colors>
    <mruColors>
      <color rgb="FF6EEE90"/>
      <color rgb="FF16C043"/>
      <color rgb="FF16A243"/>
      <color rgb="FF2AE6B1"/>
      <color rgb="FFFFFFFF"/>
      <color rgb="FF22C55E"/>
      <color rgb="FFEDEDED"/>
      <color rgb="FFE8E6E9"/>
      <color rgb="FF5BF6A8"/>
      <color rgb="FF00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[dashboard_xbox.xlsx.xlsx]C̳álculos!tbl_anual_total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spPr>
          <a:solidFill>
            <a:srgbClr val="2AE6B1"/>
          </a:solidFill>
        </c:spPr>
      </c:pivotFmt>
      <c:pivotFmt>
        <c:idx val="2"/>
        <c:spPr>
          <a:solidFill>
            <a:srgbClr val="2AE6B1"/>
          </a:solidFill>
        </c:spPr>
      </c:pivotFmt>
      <c:pivotFmt>
        <c:idx val="3"/>
        <c:marker>
          <c:symbol val="none"/>
        </c:marker>
      </c:pivotFmt>
      <c:pivotFmt>
        <c:idx val="4"/>
        <c:spPr>
          <a:solidFill>
            <a:srgbClr val="2AE6B1"/>
          </a:solidFill>
        </c:spPr>
      </c:pivotFmt>
      <c:pivotFmt>
        <c:idx val="5"/>
        <c:spPr>
          <a:solidFill>
            <a:srgbClr val="2AE6B1"/>
          </a:solidFill>
        </c:spPr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200" b="1">
                  <a:solidFill>
                    <a:srgbClr val="16A243"/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rgbClr val="2AE6B1"/>
          </a:solidFill>
        </c:spPr>
      </c:pivotFmt>
      <c:pivotFmt>
        <c:idx val="8"/>
        <c:spPr>
          <a:solidFill>
            <a:srgbClr val="2AE6B1"/>
          </a:solidFill>
        </c:spPr>
      </c:pivotFmt>
    </c:pivotFmts>
    <c:plotArea>
      <c:layout>
        <c:manualLayout>
          <c:layoutTarget val="inner"/>
          <c:xMode val="edge"/>
          <c:yMode val="edge"/>
          <c:x val="5.6726182991000823E-2"/>
          <c:y val="0.17960032961194239"/>
          <c:w val="0.86028996457927509"/>
          <c:h val="0.790095097499594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2AE6B1"/>
              </a:solidFill>
            </c:spPr>
          </c:dPt>
          <c:dPt>
            <c:idx val="1"/>
            <c:invertIfNegative val="0"/>
            <c:bubble3D val="0"/>
            <c:spPr>
              <a:solidFill>
                <a:srgbClr val="2AE6B1"/>
              </a:solidFill>
            </c:spPr>
          </c:dPt>
          <c:dLbls>
            <c:spPr/>
            <c:txPr>
              <a:bodyPr/>
              <a:lstStyle/>
              <a:p>
                <a:pPr>
                  <a:defRPr sz="1200" b="1">
                    <a:solidFill>
                      <a:srgbClr val="16A243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62432"/>
        <c:axId val="181659328"/>
      </c:barChart>
      <c:catAx>
        <c:axId val="20776243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Segoe UI" panose="020B0502040204020203" pitchFamily="34" charset="0"/>
                <a:cs typeface="Segoe UI" panose="020B0502040204020203" pitchFamily="34" charset="0"/>
              </a:defRPr>
            </a:pPr>
            <a:endParaRPr lang="pt-BR"/>
          </a:p>
        </c:txPr>
        <c:crossAx val="181659328"/>
        <c:crosses val="autoZero"/>
        <c:auto val="1"/>
        <c:lblAlgn val="ctr"/>
        <c:lblOffset val="100"/>
        <c:noMultiLvlLbl val="0"/>
      </c:catAx>
      <c:valAx>
        <c:axId val="1816593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0776243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9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345305</xdr:colOff>
      <xdr:row>0</xdr:row>
      <xdr:rowOff>11906</xdr:rowOff>
    </xdr:from>
    <xdr:to>
      <xdr:col>3</xdr:col>
      <xdr:colOff>238125</xdr:colOff>
      <xdr:row>2</xdr:row>
      <xdr:rowOff>29459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1" t="14138" r="71209" b="13997"/>
        <a:stretch/>
      </xdr:blipFill>
      <xdr:spPr>
        <a:xfrm>
          <a:off x="2071711" y="11906"/>
          <a:ext cx="571477" cy="5533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75988</xdr:rowOff>
    </xdr:from>
    <xdr:to>
      <xdr:col>0</xdr:col>
      <xdr:colOff>1714499</xdr:colOff>
      <xdr:row>20</xdr:row>
      <xdr:rowOff>135518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48223"/>
              <a:ext cx="1714499" cy="20317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380999</xdr:colOff>
      <xdr:row>3</xdr:row>
      <xdr:rowOff>291636</xdr:rowOff>
    </xdr:from>
    <xdr:to>
      <xdr:col>10</xdr:col>
      <xdr:colOff>273843</xdr:colOff>
      <xdr:row>12</xdr:row>
      <xdr:rowOff>2706</xdr:rowOff>
    </xdr:to>
    <xdr:grpSp>
      <xdr:nvGrpSpPr>
        <xdr:cNvPr id="11" name="Grupo 10"/>
        <xdr:cNvGrpSpPr/>
      </xdr:nvGrpSpPr>
      <xdr:grpSpPr>
        <a:xfrm>
          <a:off x="2106705" y="997607"/>
          <a:ext cx="5137197" cy="1515217"/>
          <a:chOff x="2107405" y="952501"/>
          <a:chExt cx="5167313" cy="1509614"/>
        </a:xfrm>
      </xdr:grpSpPr>
      <xdr:sp macro="" textlink="">
        <xdr:nvSpPr>
          <xdr:cNvPr id="7" name="Retângulo de cantos arredondados 6"/>
          <xdr:cNvSpPr/>
        </xdr:nvSpPr>
        <xdr:spPr>
          <a:xfrm>
            <a:off x="2107405" y="976312"/>
            <a:ext cx="5167313" cy="14763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2">
        <xdr:nvSpPr>
          <xdr:cNvPr id="8" name="Retângulo de cantos arredondados 7"/>
          <xdr:cNvSpPr/>
        </xdr:nvSpPr>
        <xdr:spPr>
          <a:xfrm>
            <a:off x="3536155" y="1440608"/>
            <a:ext cx="3714750" cy="902494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7CDD957-FB0C-46AD-8415-41A28799F6C2}" type="TxLink">
              <a:rPr lang="en-US" sz="3600" b="1" i="0" u="none" strike="noStrike">
                <a:solidFill>
                  <a:srgbClr val="16C043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R$ 600,00</a:t>
            </a:fld>
            <a:endParaRPr lang="pt-BR" sz="3600" b="1">
              <a:solidFill>
                <a:srgbClr val="16C043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=""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76501" y="1321596"/>
            <a:ext cx="1357312" cy="1140519"/>
          </a:xfrm>
          <a:prstGeom prst="rect">
            <a:avLst/>
          </a:prstGeom>
        </xdr:spPr>
      </xdr:pic>
      <xdr:sp macro="" textlink="">
        <xdr:nvSpPr>
          <xdr:cNvPr id="10" name="Arredondar Retângulo no Mesmo Canto Lateral 9"/>
          <xdr:cNvSpPr/>
        </xdr:nvSpPr>
        <xdr:spPr>
          <a:xfrm>
            <a:off x="2107405" y="952501"/>
            <a:ext cx="5167313" cy="404814"/>
          </a:xfrm>
          <a:prstGeom prst="round2SameRect">
            <a:avLst/>
          </a:prstGeom>
          <a:solidFill>
            <a:srgbClr val="16C04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 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12</xdr:col>
      <xdr:colOff>0</xdr:colOff>
      <xdr:row>3</xdr:row>
      <xdr:rowOff>291636</xdr:rowOff>
    </xdr:from>
    <xdr:to>
      <xdr:col>19</xdr:col>
      <xdr:colOff>466725</xdr:colOff>
      <xdr:row>11</xdr:row>
      <xdr:rowOff>173273</xdr:rowOff>
    </xdr:to>
    <xdr:grpSp>
      <xdr:nvGrpSpPr>
        <xdr:cNvPr id="20" name="Grupo 19"/>
        <xdr:cNvGrpSpPr/>
      </xdr:nvGrpSpPr>
      <xdr:grpSpPr>
        <a:xfrm>
          <a:off x="8337176" y="997607"/>
          <a:ext cx="5072343" cy="1506490"/>
          <a:chOff x="8382000" y="964406"/>
          <a:chExt cx="5167313" cy="1500186"/>
        </a:xfrm>
      </xdr:grpSpPr>
      <xdr:grpSp>
        <xdr:nvGrpSpPr>
          <xdr:cNvPr id="12" name="Grupo 11"/>
          <xdr:cNvGrpSpPr/>
        </xdr:nvGrpSpPr>
        <xdr:grpSpPr>
          <a:xfrm>
            <a:off x="8382000" y="964406"/>
            <a:ext cx="5167313" cy="1500186"/>
            <a:chOff x="2107405" y="952501"/>
            <a:chExt cx="5167313" cy="1500186"/>
          </a:xfrm>
        </xdr:grpSpPr>
        <xdr:sp macro="" textlink="">
          <xdr:nvSpPr>
            <xdr:cNvPr id="13" name="Retângulo de cantos arredondados 12"/>
            <xdr:cNvSpPr/>
          </xdr:nvSpPr>
          <xdr:spPr>
            <a:xfrm>
              <a:off x="2107405" y="976312"/>
              <a:ext cx="5167313" cy="14763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3">
          <xdr:nvSpPr>
            <xdr:cNvPr id="14" name="Retângulo de cantos arredondados 13"/>
            <xdr:cNvSpPr/>
          </xdr:nvSpPr>
          <xdr:spPr>
            <a:xfrm>
              <a:off x="3536155" y="1440608"/>
              <a:ext cx="3714750" cy="90249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F771745-1498-4D39-ACE9-C57860E8400F}" type="TxLink">
                <a:rPr lang="en-US" sz="3600" b="1" i="0" u="none" strike="noStrike">
                  <a:solidFill>
                    <a:srgbClr val="16C043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R$ 940,00</a:t>
              </a:fld>
              <a:endParaRPr lang="pt-BR" sz="3600" b="1">
                <a:solidFill>
                  <a:srgbClr val="16C043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6" name="Arredondar Retângulo no Mesmo Canto Lateral 15"/>
            <xdr:cNvSpPr/>
          </xdr:nvSpPr>
          <xdr:spPr>
            <a:xfrm>
              <a:off x="2107405" y="952501"/>
              <a:ext cx="5167313" cy="404814"/>
            </a:xfrm>
            <a:prstGeom prst="round2SameRect">
              <a:avLst/>
            </a:prstGeom>
            <a:solidFill>
              <a:srgbClr val="16C04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 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=""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8620125" y="1559717"/>
            <a:ext cx="1468514" cy="631031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=""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3">
              <a:extLst>
                <a:ext uri="{FF2B5EF4-FFF2-40B4-BE49-F238E27FC236}">
                  <a16:creationId xmlns=""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380999</xdr:colOff>
      <xdr:row>15</xdr:row>
      <xdr:rowOff>59531</xdr:rowOff>
    </xdr:from>
    <xdr:to>
      <xdr:col>19</xdr:col>
      <xdr:colOff>452436</xdr:colOff>
      <xdr:row>30</xdr:row>
      <xdr:rowOff>95249</xdr:rowOff>
    </xdr:to>
    <xdr:grpSp>
      <xdr:nvGrpSpPr>
        <xdr:cNvPr id="22" name="Grupo 21"/>
        <xdr:cNvGrpSpPr/>
      </xdr:nvGrpSpPr>
      <xdr:grpSpPr>
        <a:xfrm>
          <a:off x="2106705" y="3107531"/>
          <a:ext cx="11288525" cy="2725130"/>
          <a:chOff x="2119312" y="2809875"/>
          <a:chExt cx="11465719" cy="2714624"/>
        </a:xfrm>
      </xdr:grpSpPr>
      <xdr:grpSp>
        <xdr:nvGrpSpPr>
          <xdr:cNvPr id="6" name="Grupo 5"/>
          <xdr:cNvGrpSpPr/>
        </xdr:nvGrpSpPr>
        <xdr:grpSpPr>
          <a:xfrm>
            <a:off x="2143124" y="2821780"/>
            <a:ext cx="11441907" cy="2702719"/>
            <a:chOff x="2000250" y="1059657"/>
            <a:chExt cx="4560093" cy="2393156"/>
          </a:xfrm>
          <a:solidFill>
            <a:schemeClr val="bg1"/>
          </a:solidFill>
        </xdr:grpSpPr>
        <xdr:sp macro="" textlink="">
          <xdr:nvSpPr>
            <xdr:cNvPr id="5" name="Retângulo de cantos arredondados 4"/>
            <xdr:cNvSpPr/>
          </xdr:nvSpPr>
          <xdr:spPr>
            <a:xfrm>
              <a:off x="2000250" y="1059657"/>
              <a:ext cx="4560093" cy="2393156"/>
            </a:xfrm>
            <a:prstGeom prst="roundRect">
              <a:avLst>
                <a:gd name="adj" fmla="val 10697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156840" y="1178719"/>
            <a:ext cx="4275384" cy="222647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21" name="Arredondar Retângulo no Mesmo Canto Lateral 20"/>
          <xdr:cNvSpPr/>
        </xdr:nvSpPr>
        <xdr:spPr>
          <a:xfrm>
            <a:off x="2119312" y="2809875"/>
            <a:ext cx="11465719" cy="4286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16C04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 XBOX GAME PASS</a:t>
            </a:r>
          </a:p>
        </xdr:txBody>
      </xdr:sp>
    </xdr:grpSp>
    <xdr:clientData/>
  </xdr:twoCellAnchor>
  <xdr:twoCellAnchor editAs="absolute">
    <xdr:from>
      <xdr:col>0</xdr:col>
      <xdr:colOff>535794</xdr:colOff>
      <xdr:row>1</xdr:row>
      <xdr:rowOff>101204</xdr:rowOff>
    </xdr:from>
    <xdr:to>
      <xdr:col>0</xdr:col>
      <xdr:colOff>1119198</xdr:colOff>
      <xdr:row>3</xdr:row>
      <xdr:rowOff>41671</xdr:rowOff>
    </xdr:to>
    <xdr:sp macro="" textlink="">
      <xdr:nvSpPr>
        <xdr:cNvPr id="23" name="Elipse 22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35794" y="279798"/>
          <a:ext cx="583404" cy="476248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70747</xdr:colOff>
      <xdr:row>3</xdr:row>
      <xdr:rowOff>181583</xdr:rowOff>
    </xdr:from>
    <xdr:to>
      <xdr:col>0</xdr:col>
      <xdr:colOff>1678102</xdr:colOff>
      <xdr:row>4</xdr:row>
      <xdr:rowOff>152520</xdr:rowOff>
    </xdr:to>
    <xdr:sp macro="" textlink="">
      <xdr:nvSpPr>
        <xdr:cNvPr id="24" name="Retângulo de cantos arredondados 23"/>
        <xdr:cNvSpPr/>
      </xdr:nvSpPr>
      <xdr:spPr>
        <a:xfrm>
          <a:off x="70747" y="887554"/>
          <a:ext cx="1607355" cy="34073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Bem Vindo,</a:t>
          </a:r>
          <a:r>
            <a:rPr lang="pt-BR" sz="11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André</a:t>
          </a:r>
          <a:endParaRPr lang="pt-BR" sz="11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rticular" refreshedDate="45824.680135879629" createdVersion="4" refreshedVersion="4" minRefreshableVersion="3" recordCount="295">
  <cacheSource type="worksheet">
    <worksheetSource name="tbl_anual_total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_anu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ual_to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formats count="1">
    <format dxfId="17">
      <pivotArea outline="0" collapsedLevelsAreSubtotals="1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ual_total"/>
    <pivotTable tabId="3" name="tbl_easeasonpass_anual"/>
    <pivotTable tabId="3" name="Tabela dinâmica1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3 2" rowHeight="241300"/>
</slicers>
</file>

<file path=xl/tables/table1.xml><?xml version="1.0" encoding="utf-8"?>
<table xmlns="http://schemas.openxmlformats.org/spreadsheetml/2006/main" id="1" name="tbl_anual_total" displayName="tbl_anual_total" ref="A1:M296" totalsRowShown="0" dataDxfId="31">
  <autoFilter ref="A1:M296">
    <filterColumn colId="7">
      <filters>
        <filter val="Yes"/>
      </filters>
    </filterColumn>
  </autoFilter>
  <tableColumns count="13">
    <tableColumn id="1" name="Subscriber ID" dataDxfId="30"/>
    <tableColumn id="2" name="Name" dataDxfId="29"/>
    <tableColumn id="3" name="Plan" dataDxfId="28"/>
    <tableColumn id="4" name="Start Date" dataDxfId="27"/>
    <tableColumn id="5" name="Auto Renewal" dataDxfId="26"/>
    <tableColumn id="6" name="Subscription Price" dataDxfId="25" dataCellStyle="Moeda"/>
    <tableColumn id="7" name="Subscription Type" dataDxfId="24"/>
    <tableColumn id="8" name="EA Play Season Pass" dataDxfId="23"/>
    <tableColumn id="13" name="EA Play Season Pass_x000a_Price" dataDxfId="22" dataCellStyle="Moeda"/>
    <tableColumn id="9" name="Minecraft Season Pass" dataDxfId="21"/>
    <tableColumn id="10" name="Minecraft Season Pass Price" dataDxfId="20" dataCellStyle="Moeda"/>
    <tableColumn id="11" name="Coupon Value" dataDxfId="19" dataCellStyle="Moeda"/>
    <tableColumn id="12" name="Total Value" dataDxfId="1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10" zoomScaleNormal="100" workbookViewId="0">
      <selection activeCell="B5" sqref="B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B1" zoomScale="90" zoomScaleNormal="90" workbookViewId="0">
      <selection activeCell="B1" sqref="B1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E33"/>
  <sheetViews>
    <sheetView showGridLines="0" showRowColHeaders="0" tabSelected="1" workbookViewId="0">
      <selection activeCell="F12" sqref="F12"/>
    </sheetView>
  </sheetViews>
  <sheetFormatPr defaultRowHeight="14.25"/>
  <cols>
    <col min="2" max="2" width="18" customWidth="1"/>
    <col min="3" max="3" width="35.125" customWidth="1"/>
    <col min="4" max="4" width="16" customWidth="1"/>
    <col min="5" max="5" width="10.7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3" ht="15">
      <c r="B3" t="s">
        <v>316</v>
      </c>
    </row>
    <row r="4" spans="2:3" ht="15">
      <c r="B4" t="s">
        <v>317</v>
      </c>
    </row>
    <row r="6" spans="2:3">
      <c r="B6" s="12" t="s">
        <v>16</v>
      </c>
      <c r="C6" t="s">
        <v>24</v>
      </c>
    </row>
    <row r="8" spans="2:3">
      <c r="B8" s="12" t="s">
        <v>313</v>
      </c>
      <c r="C8" t="s">
        <v>315</v>
      </c>
    </row>
    <row r="9" spans="2:3">
      <c r="B9" s="13" t="s">
        <v>23</v>
      </c>
      <c r="C9" s="15">
        <v>217</v>
      </c>
    </row>
    <row r="10" spans="2:3">
      <c r="B10" s="13" t="s">
        <v>19</v>
      </c>
      <c r="C10" s="15">
        <v>1537</v>
      </c>
    </row>
    <row r="11" spans="2:3">
      <c r="B11" s="13" t="s">
        <v>314</v>
      </c>
      <c r="C11" s="15">
        <v>1754</v>
      </c>
    </row>
    <row r="12" spans="2:3">
      <c r="B12" s="13"/>
      <c r="C12" s="15"/>
    </row>
    <row r="13" spans="2:3">
      <c r="B13" s="13"/>
      <c r="C13" s="15"/>
    </row>
    <row r="14" spans="2:3">
      <c r="B14" s="13" t="s">
        <v>319</v>
      </c>
    </row>
    <row r="16" spans="2:3">
      <c r="B16" s="12" t="s">
        <v>16</v>
      </c>
      <c r="C16" t="s">
        <v>24</v>
      </c>
    </row>
    <row r="18" spans="2:5">
      <c r="B18" s="12" t="s">
        <v>313</v>
      </c>
      <c r="C18" t="s">
        <v>320</v>
      </c>
    </row>
    <row r="19" spans="2:5">
      <c r="B19" s="13" t="s">
        <v>22</v>
      </c>
      <c r="C19" s="14">
        <v>0</v>
      </c>
    </row>
    <row r="20" spans="2:5">
      <c r="B20" s="13" t="s">
        <v>26</v>
      </c>
      <c r="C20" s="14">
        <v>0</v>
      </c>
    </row>
    <row r="21" spans="2:5">
      <c r="B21" s="13" t="s">
        <v>18</v>
      </c>
      <c r="C21" s="14">
        <v>600</v>
      </c>
    </row>
    <row r="22" spans="2:5">
      <c r="B22" s="13" t="s">
        <v>314</v>
      </c>
      <c r="C22" s="14">
        <v>600</v>
      </c>
      <c r="E22" s="20">
        <f>C22</f>
        <v>600</v>
      </c>
    </row>
    <row r="25" spans="2:5">
      <c r="B25" s="13" t="s">
        <v>321</v>
      </c>
    </row>
    <row r="27" spans="2:5">
      <c r="B27" s="12" t="s">
        <v>16</v>
      </c>
      <c r="C27" t="s">
        <v>24</v>
      </c>
    </row>
    <row r="29" spans="2:5">
      <c r="B29" s="12" t="s">
        <v>313</v>
      </c>
      <c r="C29" t="s">
        <v>322</v>
      </c>
    </row>
    <row r="30" spans="2:5">
      <c r="B30" s="13" t="s">
        <v>22</v>
      </c>
      <c r="C30" s="14">
        <v>0</v>
      </c>
    </row>
    <row r="31" spans="2:5">
      <c r="B31" s="13" t="s">
        <v>26</v>
      </c>
      <c r="C31" s="14">
        <v>540</v>
      </c>
    </row>
    <row r="32" spans="2:5">
      <c r="B32" s="13" t="s">
        <v>18</v>
      </c>
      <c r="C32" s="14">
        <v>400</v>
      </c>
    </row>
    <row r="33" spans="2:5">
      <c r="B33" s="13" t="s">
        <v>314</v>
      </c>
      <c r="C33" s="14">
        <v>940</v>
      </c>
      <c r="E33" s="20">
        <f>C33</f>
        <v>940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0"/>
  <sheetViews>
    <sheetView showGridLines="0" zoomScale="85" zoomScaleNormal="85" workbookViewId="0">
      <selection activeCell="U11" sqref="U11"/>
    </sheetView>
  </sheetViews>
  <sheetFormatPr defaultRowHeight="14.25"/>
  <cols>
    <col min="1" max="1" width="22.625" style="17" customWidth="1"/>
    <col min="2" max="2" width="5.375" style="18" customWidth="1"/>
    <col min="3" max="3" width="3.625" customWidth="1"/>
    <col min="4" max="4" width="5.875" customWidth="1"/>
    <col min="13" max="13" width="6.625" customWidth="1"/>
    <col min="20" max="20" width="6.125" customWidth="1"/>
  </cols>
  <sheetData>
    <row r="2" spans="2:25" ht="27.75" customHeight="1" thickBot="1">
      <c r="C2" s="22" t="s">
        <v>318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21"/>
      <c r="O2" s="21"/>
      <c r="P2" s="21"/>
      <c r="Q2" s="21"/>
      <c r="R2" s="21"/>
      <c r="S2" s="21"/>
      <c r="T2" s="21"/>
    </row>
    <row r="3" spans="2:25" ht="14.25" customHeight="1" thickTop="1"/>
    <row r="4" spans="2:25" ht="29.25" customHeight="1">
      <c r="B4" s="16"/>
      <c r="C4" s="23" t="s">
        <v>323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2:2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2: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2:2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2: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2: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2:2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2:2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2:2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2:2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2:2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2: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2:2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2:2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2:2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2:2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2:2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2:2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2:2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2:2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2:2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2:2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2:2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2:2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2:2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2:2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2:2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2:2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2:2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2:2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2:2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2:2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2:2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2:2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2:2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2:2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2:2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2:2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2:2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2:2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2:2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2:2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2:2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2:2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2:2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2:2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2:2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2:2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2:2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2:2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2:2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2:2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2: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2: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2: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2: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2: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2: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2: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2: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2: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2: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2: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2: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2: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2: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2: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particular</cp:lastModifiedBy>
  <dcterms:created xsi:type="dcterms:W3CDTF">2024-12-19T13:13:10Z</dcterms:created>
  <dcterms:modified xsi:type="dcterms:W3CDTF">2025-06-16T21:40:39Z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