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Yiqun/Downloads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1" l="1"/>
  <c r="Q26" i="1"/>
  <c r="P27" i="1"/>
  <c r="Q27" i="1"/>
  <c r="P28" i="1"/>
  <c r="Q28" i="1"/>
  <c r="P25" i="1"/>
  <c r="Q25" i="1"/>
  <c r="Q2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</calcChain>
</file>

<file path=xl/sharedStrings.xml><?xml version="1.0" encoding="utf-8"?>
<sst xmlns="http://schemas.openxmlformats.org/spreadsheetml/2006/main" count="21" uniqueCount="21">
  <si>
    <t>prime.py speedtest</t>
  </si>
  <si>
    <t>x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</si>
  <si>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</si>
  <si>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</si>
  <si>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</si>
  <si>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</si>
  <si>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</si>
  <si>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</si>
  <si>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</si>
  <si>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</si>
  <si>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</si>
  <si>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</si>
  <si>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</si>
  <si>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</si>
  <si>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</si>
  <si>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</si>
  <si>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average</t>
  </si>
  <si>
    <t xml:space="preserve"> </t>
  </si>
  <si>
    <t>Speeds based on atom-script output. These certainly may be different with other script runners</t>
  </si>
  <si>
    <t>adjusted average</t>
  </si>
  <si>
    <t>### Standard protocol: run 15 times, used TRIMMEAN on top/bottom 15% to find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</si>
</sst>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0" fillId="0" borderId="0" xfId="0" applyFont="1"/>
    <xf numFmtId="0" fontId="0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600" b="1">
                <a:latin typeface="+mj-lt"/>
              </a:rPr>
              <a:t>testing</a:t>
            </a:r>
            <a:r>
              <a:rPr lang="en-US" sz="1600" b="1" baseline="0">
                <a:latin typeface="+mj-lt"/>
              </a:rPr>
              <a:t> prime.py</a:t>
            </a:r>
            <a:endParaRPr lang="en-US" sz="1600" b="1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adjusted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Sheet1!$A$6:$A$35</c:f>
              <c:numCache>
                <c:formatCode>General</c:formatCode>
                <c:ptCount val="30"/>
                <c:pt idx="0">
                  <c:v>25.0</c:v>
                </c:pt>
                <c:pt idx="1">
                  <c:v>75.0</c:v>
                </c:pt>
                <c:pt idx="2">
                  <c:v>200.0</c:v>
                </c:pt>
                <c:pt idx="3">
                  <c:v>500.0</c:v>
                </c:pt>
                <c:pt idx="4">
                  <c:v>800.0</c:v>
                </c:pt>
                <c:pt idx="5">
                  <c:v>1250.0</c:v>
                </c:pt>
                <c:pt idx="6">
                  <c:v>2000.0</c:v>
                </c:pt>
                <c:pt idx="7">
                  <c:v>3000.0</c:v>
                </c:pt>
                <c:pt idx="8">
                  <c:v>4500.0</c:v>
                </c:pt>
                <c:pt idx="9">
                  <c:v>6000.0</c:v>
                </c:pt>
                <c:pt idx="10">
                  <c:v>9000.0</c:v>
                </c:pt>
                <c:pt idx="11">
                  <c:v>12500.0</c:v>
                </c:pt>
                <c:pt idx="12">
                  <c:v>16000.0</c:v>
                </c:pt>
                <c:pt idx="13">
                  <c:v>20000.0</c:v>
                </c:pt>
                <c:pt idx="14">
                  <c:v>25000.0</c:v>
                </c:pt>
                <c:pt idx="15">
                  <c:v>30000.0</c:v>
                </c:pt>
                <c:pt idx="16">
                  <c:v>35000.0</c:v>
                </c:pt>
                <c:pt idx="17">
                  <c:v>40000.0</c:v>
                </c:pt>
                <c:pt idx="18">
                  <c:v>45000.0</c:v>
                </c:pt>
                <c:pt idx="19">
                  <c:v>50000.0</c:v>
                </c:pt>
                <c:pt idx="20">
                  <c:v>60000.0</c:v>
                </c:pt>
                <c:pt idx="21">
                  <c:v>75000.0</c:v>
                </c:pt>
                <c:pt idx="22">
                  <c:v>100000.0</c:v>
                </c:pt>
              </c:numCache>
            </c:numRef>
          </c:xVal>
          <c:yVal>
            <c:numRef>
              <c:f>Sheet1!$Q$6:$Q$35</c:f>
              <c:numCache>
                <c:formatCode>General</c:formatCode>
                <c:ptCount val="30"/>
                <c:pt idx="0">
                  <c:v>0.0556666666666667</c:v>
                </c:pt>
                <c:pt idx="1">
                  <c:v>0.0588333333333333</c:v>
                </c:pt>
                <c:pt idx="2">
                  <c:v>0.0589166666666667</c:v>
                </c:pt>
                <c:pt idx="3">
                  <c:v>0.0595</c:v>
                </c:pt>
                <c:pt idx="4">
                  <c:v>0.0583333333333333</c:v>
                </c:pt>
                <c:pt idx="5">
                  <c:v>0.0636666666666667</c:v>
                </c:pt>
                <c:pt idx="6">
                  <c:v>0.0735833333333333</c:v>
                </c:pt>
                <c:pt idx="7">
                  <c:v>0.0850833333333333</c:v>
                </c:pt>
                <c:pt idx="8">
                  <c:v>0.103666666666667</c:v>
                </c:pt>
                <c:pt idx="9">
                  <c:v>0.128666666666667</c:v>
                </c:pt>
                <c:pt idx="10">
                  <c:v>0.195916666666667</c:v>
                </c:pt>
                <c:pt idx="11">
                  <c:v>0.303916666666667</c:v>
                </c:pt>
                <c:pt idx="12">
                  <c:v>0.442416666666667</c:v>
                </c:pt>
                <c:pt idx="13">
                  <c:v>0.627083333333333</c:v>
                </c:pt>
                <c:pt idx="14">
                  <c:v>0.904083333333333</c:v>
                </c:pt>
                <c:pt idx="15">
                  <c:v>1.239666666666667</c:v>
                </c:pt>
                <c:pt idx="16">
                  <c:v>1.614916666666667</c:v>
                </c:pt>
                <c:pt idx="17">
                  <c:v>2.041833333333333</c:v>
                </c:pt>
                <c:pt idx="18">
                  <c:v>2.516333333333333</c:v>
                </c:pt>
                <c:pt idx="19">
                  <c:v>3.056583333333334</c:v>
                </c:pt>
                <c:pt idx="20">
                  <c:v>4.229083333333334</c:v>
                </c:pt>
                <c:pt idx="21">
                  <c:v>6.377083333333334</c:v>
                </c:pt>
                <c:pt idx="22">
                  <c:v>11.35791666666667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55-4300-9CFF-8B76E0A5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3940160"/>
        <c:axId val="-1311112896"/>
      </c:scatterChart>
      <c:valAx>
        <c:axId val="-12739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100" b="0" i="1">
                    <a:latin typeface="Palatino Linotype" panose="02040502050505030304" pitchFamily="18" charset="0"/>
                  </a:rPr>
                  <a:t>Input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1311112896"/>
        <c:crosses val="autoZero"/>
        <c:crossBetween val="midCat"/>
      </c:valAx>
      <c:valAx>
        <c:axId val="-13111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100" i="1">
                    <a:latin typeface="Palatino Linotype" panose="02040502050505030304" pitchFamily="18" charset="0"/>
                  </a:rPr>
                  <a:t>Average time (seconds)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1791083406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12739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116541</xdr:colOff>
      <xdr:row>4</xdr:row>
      <xdr:rowOff>178174</xdr:rowOff>
    </xdr:from>
    <xdr:to>
      <xdr:col>23</xdr:col>
      <xdr:colOff>575982</xdr:colOff>
      <xdr:row>24</xdr:row>
      <xdr:rowOff>101974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490888-987D-4B4A-B5F5-A8E428A5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N4" zoomScale="136" zoomScaleNormal="85" workbookViewId="0">
      <selection activeCell="O29" sqref="O29"/>
    </sheetView>
  </sheetViews>
  <sheetFormatPr baseColWidth="10" defaultColWidth="11" defaultRowHeight="16" x14ac:dyDescent="0.2"/>
  <cols>
    <col min="2" max="2" width="11" style="3"/>
    <col min="16" max="16" width="11.83203125" style="3" bestFit="1" customWidth="1"/>
    <col min="17" max="17" width="15.33203125" bestFit="1" customWidth="1"/>
  </cols>
  <sheetData>
    <row r="1" spans="1:17" s="7" customFormat="1" ht="18.75" x14ac:dyDescent="0.3">
      <c r="A1" s="5" t="s">
        <v>0</v>
      </c>
      <c r="B1" s="6"/>
      <c r="P1" s="6"/>
    </row>
    <row r="2" spans="1:17" s="8" customFormat="1" x14ac:dyDescent="0.2">
      <c r="A2" s="1"/>
      <c r="B2" s="8" t="s">
        <v>20</v>
      </c>
      <c r="P2" s="9"/>
    </row>
    <row r="3" spans="1:17" s="8" customFormat="1" x14ac:dyDescent="0.2">
      <c r="A3" s="1"/>
      <c r="B3" s="9" t="s">
        <v>17</v>
      </c>
      <c r="C3" s="8" t="s">
        <v>18</v>
      </c>
      <c r="P3" s="9"/>
    </row>
    <row r="5" spans="1:17" s="2" customFormat="1" x14ac:dyDescent="0.2">
      <c r="A5" s="2" t="s">
        <v>1</v>
      </c>
      <c r="B5" s="4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4" t="s">
        <v>16</v>
      </c>
      <c r="Q5" s="2" t="s">
        <v>19</v>
      </c>
    </row>
    <row r="6" spans="1:17" x14ac:dyDescent="0.2">
      <c r="A6">
        <v>25</v>
      </c>
      <c r="B6" s="3">
        <v>6.5000000000000002E-2</v>
      </c>
      <c r="C6">
        <v>5.2999999999999999E-2</v>
      </c>
      <c r="D6">
        <v>5.8999999999999997E-2</v>
      </c>
      <c r="E6">
        <v>5.8999999999999997E-2</v>
      </c>
      <c r="F6">
        <v>5.3999999999999999E-2</v>
      </c>
      <c r="G6">
        <v>5.3999999999999999E-2</v>
      </c>
      <c r="H6">
        <v>5.3999999999999999E-2</v>
      </c>
      <c r="I6">
        <v>5.0999999999999997E-2</v>
      </c>
      <c r="J6">
        <v>6.2E-2</v>
      </c>
      <c r="K6">
        <v>5.0999999999999997E-2</v>
      </c>
      <c r="L6">
        <v>6.0999999999999999E-2</v>
      </c>
      <c r="M6">
        <v>5.5E-2</v>
      </c>
      <c r="N6">
        <v>5.1999999999999998E-2</v>
      </c>
      <c r="O6">
        <v>5.3999999999999999E-2</v>
      </c>
      <c r="P6" s="3">
        <f>AVERAGE(B6:O6)</f>
        <v>5.6000000000000008E-2</v>
      </c>
      <c r="Q6">
        <f>TRIMMEAN(B6:O6, 0.15)</f>
        <v>5.566666666666667E-2</v>
      </c>
    </row>
    <row r="7" spans="1:17" x14ac:dyDescent="0.2">
      <c r="A7">
        <v>75</v>
      </c>
      <c r="B7" s="3">
        <v>6.2E-2</v>
      </c>
      <c r="C7">
        <v>5.3999999999999999E-2</v>
      </c>
      <c r="D7">
        <v>5.7000000000000002E-2</v>
      </c>
      <c r="E7">
        <v>5.8999999999999997E-2</v>
      </c>
      <c r="F7">
        <v>5.3999999999999999E-2</v>
      </c>
      <c r="G7">
        <v>5.2999999999999999E-2</v>
      </c>
      <c r="H7">
        <v>5.5E-2</v>
      </c>
      <c r="I7">
        <v>6.9000000000000006E-2</v>
      </c>
      <c r="J7">
        <v>6.0999999999999999E-2</v>
      </c>
      <c r="K7">
        <v>5.7000000000000002E-2</v>
      </c>
      <c r="L7">
        <v>6.2E-2</v>
      </c>
      <c r="M7">
        <v>6.9000000000000006E-2</v>
      </c>
      <c r="N7">
        <v>6.3E-2</v>
      </c>
      <c r="O7">
        <v>5.1999999999999998E-2</v>
      </c>
      <c r="P7" s="3">
        <f t="shared" ref="P7:P24" si="0">AVERAGE(B7:O7)</f>
        <v>5.9071428571428566E-2</v>
      </c>
      <c r="Q7">
        <f t="shared" ref="Q7:Q23" si="1">TRIMMEAN(B7:O7, 0.15)</f>
        <v>5.8833333333333328E-2</v>
      </c>
    </row>
    <row r="8" spans="1:17" x14ac:dyDescent="0.2">
      <c r="A8">
        <v>200</v>
      </c>
      <c r="B8" s="3">
        <v>6.3E-2</v>
      </c>
      <c r="C8">
        <v>5.6000000000000001E-2</v>
      </c>
      <c r="D8">
        <v>6.0999999999999999E-2</v>
      </c>
      <c r="E8">
        <v>5.7000000000000002E-2</v>
      </c>
      <c r="F8">
        <v>6.3E-2</v>
      </c>
      <c r="G8">
        <v>6.8000000000000005E-2</v>
      </c>
      <c r="H8">
        <v>6.0999999999999999E-2</v>
      </c>
      <c r="I8">
        <v>5.2999999999999999E-2</v>
      </c>
      <c r="J8">
        <v>6.4000000000000001E-2</v>
      </c>
      <c r="K8">
        <v>5.5E-2</v>
      </c>
      <c r="L8">
        <v>5.5E-2</v>
      </c>
      <c r="M8">
        <v>6.3E-2</v>
      </c>
      <c r="N8">
        <v>5.2999999999999999E-2</v>
      </c>
      <c r="O8">
        <v>5.6000000000000001E-2</v>
      </c>
      <c r="P8" s="3">
        <f t="shared" si="0"/>
        <v>5.9142857142857157E-2</v>
      </c>
      <c r="Q8">
        <f t="shared" si="1"/>
        <v>5.8916666666666673E-2</v>
      </c>
    </row>
    <row r="9" spans="1:17" x14ac:dyDescent="0.2">
      <c r="A9">
        <v>500</v>
      </c>
      <c r="B9" s="3">
        <v>7.2999999999999995E-2</v>
      </c>
      <c r="C9">
        <v>5.6000000000000001E-2</v>
      </c>
      <c r="D9">
        <v>5.2999999999999999E-2</v>
      </c>
      <c r="E9">
        <v>6.4000000000000001E-2</v>
      </c>
      <c r="F9">
        <v>6.6000000000000003E-2</v>
      </c>
      <c r="G9">
        <v>5.3999999999999999E-2</v>
      </c>
      <c r="H9">
        <v>0.06</v>
      </c>
      <c r="I9">
        <v>5.5E-2</v>
      </c>
      <c r="J9">
        <v>6.0999999999999999E-2</v>
      </c>
      <c r="K9">
        <v>5.7000000000000002E-2</v>
      </c>
      <c r="L9">
        <v>5.8999999999999997E-2</v>
      </c>
      <c r="M9">
        <v>5.6000000000000001E-2</v>
      </c>
      <c r="N9">
        <v>7.8E-2</v>
      </c>
      <c r="O9">
        <v>5.2999999999999999E-2</v>
      </c>
      <c r="P9" s="3">
        <f t="shared" si="0"/>
        <v>6.0357142857142873E-2</v>
      </c>
      <c r="Q9">
        <f t="shared" si="1"/>
        <v>5.9500000000000018E-2</v>
      </c>
    </row>
    <row r="10" spans="1:17" x14ac:dyDescent="0.2">
      <c r="A10">
        <v>800</v>
      </c>
      <c r="B10" s="3">
        <v>6.4000000000000001E-2</v>
      </c>
      <c r="C10">
        <v>6.3E-2</v>
      </c>
      <c r="D10">
        <v>6.4000000000000001E-2</v>
      </c>
      <c r="E10">
        <v>5.6000000000000001E-2</v>
      </c>
      <c r="F10">
        <v>0.06</v>
      </c>
      <c r="G10">
        <v>6.4000000000000001E-2</v>
      </c>
      <c r="H10">
        <v>5.2999999999999999E-2</v>
      </c>
      <c r="I10">
        <v>5.6000000000000001E-2</v>
      </c>
      <c r="J10">
        <v>5.3999999999999999E-2</v>
      </c>
      <c r="K10">
        <v>5.2999999999999999E-2</v>
      </c>
      <c r="L10">
        <v>5.3999999999999999E-2</v>
      </c>
      <c r="M10">
        <v>5.8999999999999997E-2</v>
      </c>
      <c r="N10">
        <v>5.6000000000000001E-2</v>
      </c>
      <c r="O10">
        <v>6.0999999999999999E-2</v>
      </c>
      <c r="P10" s="3">
        <f t="shared" si="0"/>
        <v>5.8357142857142871E-2</v>
      </c>
      <c r="Q10">
        <f t="shared" si="1"/>
        <v>5.8333333333333348E-2</v>
      </c>
    </row>
    <row r="11" spans="1:17" x14ac:dyDescent="0.2">
      <c r="A11">
        <v>1250</v>
      </c>
      <c r="B11" s="3">
        <v>7.1999999999999995E-2</v>
      </c>
      <c r="C11">
        <v>7.0000000000000007E-2</v>
      </c>
      <c r="D11">
        <v>6.2E-2</v>
      </c>
      <c r="E11">
        <v>6.6000000000000003E-2</v>
      </c>
      <c r="F11">
        <v>6.6000000000000003E-2</v>
      </c>
      <c r="G11">
        <v>6.8000000000000005E-2</v>
      </c>
      <c r="H11">
        <v>5.8999999999999997E-2</v>
      </c>
      <c r="I11">
        <v>6.5000000000000002E-2</v>
      </c>
      <c r="J11">
        <v>6.5000000000000002E-2</v>
      </c>
      <c r="K11">
        <v>5.8999999999999997E-2</v>
      </c>
      <c r="L11">
        <v>5.8999999999999997E-2</v>
      </c>
      <c r="M11">
        <v>6.5000000000000002E-2</v>
      </c>
      <c r="N11">
        <v>0.06</v>
      </c>
      <c r="O11">
        <v>5.8999999999999997E-2</v>
      </c>
      <c r="P11" s="3">
        <f t="shared" si="0"/>
        <v>6.3928571428571418E-2</v>
      </c>
      <c r="Q11">
        <f t="shared" si="1"/>
        <v>6.3666666666666663E-2</v>
      </c>
    </row>
    <row r="12" spans="1:17" x14ac:dyDescent="0.2">
      <c r="A12">
        <v>2000</v>
      </c>
      <c r="B12" s="3">
        <v>8.3000000000000004E-2</v>
      </c>
      <c r="C12">
        <v>7.3999999999999996E-2</v>
      </c>
      <c r="D12">
        <v>7.1999999999999995E-2</v>
      </c>
      <c r="E12">
        <v>6.8000000000000005E-2</v>
      </c>
      <c r="F12">
        <v>7.5999999999999998E-2</v>
      </c>
      <c r="G12">
        <v>7.5999999999999998E-2</v>
      </c>
      <c r="H12">
        <v>0.08</v>
      </c>
      <c r="I12">
        <v>7.1999999999999995E-2</v>
      </c>
      <c r="J12">
        <v>6.9000000000000006E-2</v>
      </c>
      <c r="K12">
        <v>7.2999999999999995E-2</v>
      </c>
      <c r="L12">
        <v>6.8000000000000005E-2</v>
      </c>
      <c r="M12">
        <v>7.8E-2</v>
      </c>
      <c r="N12">
        <v>7.1999999999999995E-2</v>
      </c>
      <c r="O12">
        <v>7.2999999999999995E-2</v>
      </c>
      <c r="P12" s="3">
        <f t="shared" si="0"/>
        <v>7.3857142857142843E-2</v>
      </c>
      <c r="Q12">
        <f t="shared" si="1"/>
        <v>7.358333333333332E-2</v>
      </c>
    </row>
    <row r="13" spans="1:17" x14ac:dyDescent="0.2">
      <c r="A13">
        <v>3000</v>
      </c>
      <c r="B13" s="3">
        <v>0.09</v>
      </c>
      <c r="C13">
        <v>8.2000000000000003E-2</v>
      </c>
      <c r="D13">
        <v>0.09</v>
      </c>
      <c r="E13">
        <v>8.2000000000000003E-2</v>
      </c>
      <c r="F13">
        <v>8.6999999999999994E-2</v>
      </c>
      <c r="G13">
        <v>7.9000000000000001E-2</v>
      </c>
      <c r="H13">
        <v>8.2000000000000003E-2</v>
      </c>
      <c r="I13">
        <v>8.3000000000000004E-2</v>
      </c>
      <c r="J13">
        <v>8.4000000000000005E-2</v>
      </c>
      <c r="K13">
        <v>8.5000000000000006E-2</v>
      </c>
      <c r="L13">
        <v>8.6999999999999994E-2</v>
      </c>
      <c r="M13">
        <v>8.5000000000000006E-2</v>
      </c>
      <c r="N13">
        <v>8.4000000000000005E-2</v>
      </c>
      <c r="O13">
        <v>9.4E-2</v>
      </c>
      <c r="P13" s="3">
        <f t="shared" si="0"/>
        <v>8.5285714285714284E-2</v>
      </c>
      <c r="Q13">
        <f t="shared" si="1"/>
        <v>8.508333333333333E-2</v>
      </c>
    </row>
    <row r="14" spans="1:17" x14ac:dyDescent="0.2">
      <c r="A14">
        <v>4500</v>
      </c>
      <c r="B14" s="3">
        <v>0.1</v>
      </c>
      <c r="C14">
        <v>0.10100000000000001</v>
      </c>
      <c r="D14">
        <v>0.106</v>
      </c>
      <c r="E14">
        <v>0.10100000000000001</v>
      </c>
      <c r="F14">
        <v>0.104</v>
      </c>
      <c r="G14">
        <v>0.109</v>
      </c>
      <c r="H14">
        <v>0.115</v>
      </c>
      <c r="I14">
        <v>0.104</v>
      </c>
      <c r="J14">
        <v>0.1</v>
      </c>
      <c r="K14">
        <v>0.1</v>
      </c>
      <c r="L14">
        <v>0.111</v>
      </c>
      <c r="M14">
        <v>0.105</v>
      </c>
      <c r="N14">
        <v>0.10199999999999999</v>
      </c>
      <c r="O14">
        <v>0.10100000000000001</v>
      </c>
      <c r="P14" s="3">
        <f t="shared" si="0"/>
        <v>0.10421428571428572</v>
      </c>
      <c r="Q14">
        <f t="shared" si="1"/>
        <v>0.10366666666666667</v>
      </c>
    </row>
    <row r="15" spans="1:17" x14ac:dyDescent="0.2">
      <c r="A15">
        <v>6000</v>
      </c>
      <c r="B15" s="3">
        <v>0.129</v>
      </c>
      <c r="C15">
        <v>0.13100000000000001</v>
      </c>
      <c r="D15">
        <v>0.129</v>
      </c>
      <c r="E15">
        <v>0.128</v>
      </c>
      <c r="F15">
        <v>0.129</v>
      </c>
      <c r="G15">
        <v>0.13</v>
      </c>
      <c r="H15">
        <v>0.125</v>
      </c>
      <c r="I15">
        <v>0.124</v>
      </c>
      <c r="J15">
        <v>0.129</v>
      </c>
      <c r="K15">
        <v>0.13100000000000001</v>
      </c>
      <c r="L15">
        <v>0.13100000000000001</v>
      </c>
      <c r="M15">
        <v>0.129</v>
      </c>
      <c r="N15">
        <v>0.125</v>
      </c>
      <c r="O15">
        <v>0.129</v>
      </c>
      <c r="P15" s="3">
        <f t="shared" si="0"/>
        <v>0.1285</v>
      </c>
      <c r="Q15">
        <f t="shared" si="1"/>
        <v>0.12866666666666668</v>
      </c>
    </row>
    <row r="16" spans="1:17" x14ac:dyDescent="0.2">
      <c r="A16">
        <v>9000</v>
      </c>
      <c r="B16" s="3">
        <v>0.19600000000000001</v>
      </c>
      <c r="C16">
        <v>0.20399999999999999</v>
      </c>
      <c r="D16">
        <v>0.193</v>
      </c>
      <c r="E16">
        <v>0.191</v>
      </c>
      <c r="F16">
        <v>0.19500000000000001</v>
      </c>
      <c r="G16">
        <v>0.21199999999999999</v>
      </c>
      <c r="H16">
        <v>0.19900000000000001</v>
      </c>
      <c r="I16">
        <v>0.19800000000000001</v>
      </c>
      <c r="J16">
        <v>0.192</v>
      </c>
      <c r="K16">
        <v>0.191</v>
      </c>
      <c r="L16">
        <v>0.19600000000000001</v>
      </c>
      <c r="M16">
        <v>0.19500000000000001</v>
      </c>
      <c r="N16">
        <v>0.19800000000000001</v>
      </c>
      <c r="O16">
        <v>0.19400000000000001</v>
      </c>
      <c r="P16" s="3">
        <f t="shared" si="0"/>
        <v>0.1967142857142857</v>
      </c>
      <c r="Q16">
        <f t="shared" si="1"/>
        <v>0.19591666666666666</v>
      </c>
    </row>
    <row r="17" spans="1:17" x14ac:dyDescent="0.2">
      <c r="A17">
        <v>12500</v>
      </c>
      <c r="B17" s="3">
        <v>0.29699999999999999</v>
      </c>
      <c r="C17">
        <v>0.30199999999999999</v>
      </c>
      <c r="D17">
        <v>0.32700000000000001</v>
      </c>
      <c r="E17">
        <v>0.29599999999999999</v>
      </c>
      <c r="F17">
        <v>0.3</v>
      </c>
      <c r="G17">
        <v>0.30399999999999999</v>
      </c>
      <c r="H17">
        <v>0.309</v>
      </c>
      <c r="I17">
        <v>0.315</v>
      </c>
      <c r="J17">
        <v>0.30499999999999999</v>
      </c>
      <c r="K17">
        <v>0.29899999999999999</v>
      </c>
      <c r="L17">
        <v>0.30399999999999999</v>
      </c>
      <c r="M17">
        <v>0.30399999999999999</v>
      </c>
      <c r="N17">
        <v>0.308</v>
      </c>
      <c r="O17">
        <v>0.3</v>
      </c>
      <c r="P17" s="3">
        <f t="shared" si="0"/>
        <v>0.30499999999999999</v>
      </c>
      <c r="Q17">
        <f t="shared" si="1"/>
        <v>0.30391666666666661</v>
      </c>
    </row>
    <row r="18" spans="1:17" x14ac:dyDescent="0.2">
      <c r="A18">
        <v>16000</v>
      </c>
      <c r="B18" s="3">
        <v>0.437</v>
      </c>
      <c r="C18">
        <v>0.45100000000000001</v>
      </c>
      <c r="D18">
        <v>0.44900000000000001</v>
      </c>
      <c r="E18">
        <v>0.438</v>
      </c>
      <c r="F18">
        <v>0.438</v>
      </c>
      <c r="G18">
        <v>0.44800000000000001</v>
      </c>
      <c r="H18">
        <v>0.435</v>
      </c>
      <c r="I18">
        <v>0.441</v>
      </c>
      <c r="J18">
        <v>0.432</v>
      </c>
      <c r="K18">
        <v>0.44900000000000001</v>
      </c>
      <c r="L18">
        <v>0.435</v>
      </c>
      <c r="M18">
        <v>0.45200000000000001</v>
      </c>
      <c r="N18">
        <v>0.438</v>
      </c>
      <c r="O18">
        <v>0.45</v>
      </c>
      <c r="P18" s="3">
        <f t="shared" si="0"/>
        <v>0.44235714285714284</v>
      </c>
      <c r="Q18">
        <f t="shared" si="1"/>
        <v>0.44241666666666662</v>
      </c>
    </row>
    <row r="19" spans="1:17" x14ac:dyDescent="0.2">
      <c r="A19">
        <v>20000</v>
      </c>
      <c r="B19" s="3">
        <v>0.63400000000000001</v>
      </c>
      <c r="C19">
        <v>0.63800000000000001</v>
      </c>
      <c r="D19">
        <v>0.61799999999999999</v>
      </c>
      <c r="E19">
        <v>0.628</v>
      </c>
      <c r="F19">
        <v>0.625</v>
      </c>
      <c r="G19">
        <v>0.61899999999999999</v>
      </c>
      <c r="H19">
        <v>0.63100000000000001</v>
      </c>
      <c r="I19">
        <v>0.626</v>
      </c>
      <c r="J19">
        <v>0.62</v>
      </c>
      <c r="K19">
        <v>0.63100000000000001</v>
      </c>
      <c r="L19">
        <v>0.64100000000000001</v>
      </c>
      <c r="M19">
        <v>0.622</v>
      </c>
      <c r="N19">
        <v>0.63</v>
      </c>
      <c r="O19">
        <v>0.621</v>
      </c>
      <c r="P19" s="3">
        <f t="shared" si="0"/>
        <v>0.62742857142857156</v>
      </c>
      <c r="Q19">
        <f t="shared" si="1"/>
        <v>0.62708333333333333</v>
      </c>
    </row>
    <row r="20" spans="1:17" x14ac:dyDescent="0.2">
      <c r="A20">
        <v>25000</v>
      </c>
      <c r="B20" s="3">
        <v>0.93100000000000005</v>
      </c>
      <c r="C20">
        <v>0.91100000000000003</v>
      </c>
      <c r="D20">
        <v>0.89800000000000002</v>
      </c>
      <c r="E20">
        <v>0.90200000000000002</v>
      </c>
      <c r="F20">
        <v>0.89800000000000002</v>
      </c>
      <c r="G20">
        <v>0.90600000000000003</v>
      </c>
      <c r="H20">
        <v>0.91100000000000003</v>
      </c>
      <c r="I20">
        <v>0.9</v>
      </c>
      <c r="J20">
        <v>0.89700000000000002</v>
      </c>
      <c r="K20">
        <v>0.91100000000000003</v>
      </c>
      <c r="L20">
        <v>0.90300000000000002</v>
      </c>
      <c r="M20">
        <v>0.89800000000000002</v>
      </c>
      <c r="N20">
        <v>0.91400000000000003</v>
      </c>
      <c r="O20">
        <v>0.89300000000000002</v>
      </c>
      <c r="P20" s="3">
        <f t="shared" si="0"/>
        <v>0.90521428571428575</v>
      </c>
      <c r="Q20">
        <f t="shared" si="1"/>
        <v>0.90408333333333335</v>
      </c>
    </row>
    <row r="21" spans="1:17" x14ac:dyDescent="0.2">
      <c r="A21">
        <v>30000</v>
      </c>
      <c r="B21" s="3">
        <v>1.2450000000000001</v>
      </c>
      <c r="C21">
        <v>1.2569999999999999</v>
      </c>
      <c r="D21">
        <v>1.276</v>
      </c>
      <c r="E21">
        <v>1.2230000000000001</v>
      </c>
      <c r="F21">
        <v>1.2250000000000001</v>
      </c>
      <c r="G21">
        <v>1.2350000000000001</v>
      </c>
      <c r="H21">
        <v>1.3</v>
      </c>
      <c r="I21">
        <v>1.2470000000000001</v>
      </c>
      <c r="J21">
        <v>1.236</v>
      </c>
      <c r="K21">
        <v>1.2250000000000001</v>
      </c>
      <c r="L21">
        <v>1.2450000000000001</v>
      </c>
      <c r="M21">
        <v>1.2310000000000001</v>
      </c>
      <c r="N21">
        <v>1.2190000000000001</v>
      </c>
      <c r="O21">
        <v>1.2310000000000001</v>
      </c>
      <c r="P21" s="3">
        <f t="shared" si="0"/>
        <v>1.2424999999999999</v>
      </c>
      <c r="Q21">
        <f t="shared" si="1"/>
        <v>1.2396666666666667</v>
      </c>
    </row>
    <row r="22" spans="1:17" x14ac:dyDescent="0.2">
      <c r="A22">
        <v>35000</v>
      </c>
      <c r="B22" s="3">
        <v>1.617</v>
      </c>
      <c r="C22">
        <v>1.6180000000000001</v>
      </c>
      <c r="D22">
        <v>1.6080000000000001</v>
      </c>
      <c r="E22">
        <v>1.605</v>
      </c>
      <c r="F22">
        <v>1.621</v>
      </c>
      <c r="G22">
        <v>1.5980000000000001</v>
      </c>
      <c r="H22">
        <v>1.623</v>
      </c>
      <c r="I22">
        <v>1.637</v>
      </c>
      <c r="J22">
        <v>1.6240000000000001</v>
      </c>
      <c r="K22">
        <v>1.605</v>
      </c>
      <c r="L22">
        <v>1.619</v>
      </c>
      <c r="M22">
        <v>1.607</v>
      </c>
      <c r="N22">
        <v>1.617</v>
      </c>
      <c r="O22">
        <v>1.615</v>
      </c>
      <c r="P22" s="3">
        <f t="shared" si="0"/>
        <v>1.6152857142857144</v>
      </c>
      <c r="Q22">
        <f t="shared" si="1"/>
        <v>1.6149166666666668</v>
      </c>
    </row>
    <row r="23" spans="1:17" x14ac:dyDescent="0.2">
      <c r="A23">
        <v>40000</v>
      </c>
      <c r="B23" s="3">
        <v>2.0489999999999999</v>
      </c>
      <c r="C23">
        <v>2.0350000000000001</v>
      </c>
      <c r="D23">
        <v>2.036</v>
      </c>
      <c r="E23">
        <v>2.052</v>
      </c>
      <c r="F23">
        <v>2.0190000000000001</v>
      </c>
      <c r="G23">
        <v>2.0390000000000001</v>
      </c>
      <c r="H23">
        <v>2.0369999999999999</v>
      </c>
      <c r="I23">
        <v>2.0550000000000002</v>
      </c>
      <c r="J23">
        <v>2.0680000000000001</v>
      </c>
      <c r="K23">
        <v>2.0139999999999998</v>
      </c>
      <c r="L23">
        <v>2.0339999999999998</v>
      </c>
      <c r="M23">
        <v>2.0409999999999999</v>
      </c>
      <c r="N23">
        <v>2.0369999999999999</v>
      </c>
      <c r="O23">
        <v>2.069</v>
      </c>
      <c r="P23" s="3">
        <f t="shared" si="0"/>
        <v>2.0417857142857141</v>
      </c>
      <c r="Q23">
        <f t="shared" si="1"/>
        <v>2.0418333333333334</v>
      </c>
    </row>
    <row r="24" spans="1:17" x14ac:dyDescent="0.2">
      <c r="A24">
        <v>45000</v>
      </c>
      <c r="B24" s="3">
        <v>2.5419999999999998</v>
      </c>
      <c r="C24">
        <v>2.5089999999999999</v>
      </c>
      <c r="D24">
        <v>2.516</v>
      </c>
      <c r="E24">
        <v>2.4929999999999999</v>
      </c>
      <c r="F24">
        <v>2.5259999999999998</v>
      </c>
      <c r="G24">
        <v>2.4910000000000001</v>
      </c>
      <c r="H24">
        <v>2.4990000000000001</v>
      </c>
      <c r="I24">
        <v>2.5209999999999999</v>
      </c>
      <c r="J24">
        <v>2.5230000000000001</v>
      </c>
      <c r="K24">
        <v>2.5390000000000001</v>
      </c>
      <c r="L24">
        <v>2.4929999999999999</v>
      </c>
      <c r="M24">
        <v>2.516</v>
      </c>
      <c r="N24">
        <v>2.5310000000000001</v>
      </c>
      <c r="O24">
        <v>2.5299999999999998</v>
      </c>
      <c r="P24" s="3">
        <f t="shared" si="0"/>
        <v>2.5163571428571427</v>
      </c>
      <c r="Q24">
        <f>TRIMMEAN(B24:O24, 0.15)</f>
        <v>2.5163333333333333</v>
      </c>
    </row>
    <row r="25" spans="1:17" x14ac:dyDescent="0.2">
      <c r="A25">
        <v>50000</v>
      </c>
      <c r="B25" s="3">
        <v>3.0550000000000002</v>
      </c>
      <c r="C25">
        <v>3.0590000000000002</v>
      </c>
      <c r="D25">
        <v>3.04</v>
      </c>
      <c r="E25">
        <v>3.097</v>
      </c>
      <c r="F25">
        <v>3.0310000000000001</v>
      </c>
      <c r="G25">
        <v>3.0539999999999998</v>
      </c>
      <c r="H25">
        <v>3.0550000000000002</v>
      </c>
      <c r="I25">
        <v>3.07</v>
      </c>
      <c r="J25">
        <v>3.0179999999999998</v>
      </c>
      <c r="K25">
        <v>3.101</v>
      </c>
      <c r="L25">
        <v>3.1549999999999998</v>
      </c>
      <c r="M25">
        <v>3.0350000000000001</v>
      </c>
      <c r="N25">
        <v>3.04</v>
      </c>
      <c r="O25">
        <v>3.0419999999999998</v>
      </c>
      <c r="P25" s="3">
        <f t="shared" ref="P25" si="2">AVERAGE(B25:O25)</f>
        <v>3.0608571428571425</v>
      </c>
      <c r="Q25">
        <f>TRIMMEAN(B25:O25, 0.15)</f>
        <v>3.0565833333333337</v>
      </c>
    </row>
    <row r="26" spans="1:17" x14ac:dyDescent="0.2">
      <c r="A26">
        <v>60000</v>
      </c>
      <c r="B26" s="3">
        <v>4.2610000000000001</v>
      </c>
      <c r="C26">
        <v>4.2439999999999998</v>
      </c>
      <c r="D26">
        <v>4.234</v>
      </c>
      <c r="E26">
        <v>4.234</v>
      </c>
      <c r="F26">
        <v>4.2160000000000002</v>
      </c>
      <c r="G26">
        <v>4.2210000000000001</v>
      </c>
      <c r="H26">
        <v>4.2060000000000004</v>
      </c>
      <c r="I26">
        <v>4.2290000000000001</v>
      </c>
      <c r="J26">
        <v>4.2560000000000002</v>
      </c>
      <c r="K26">
        <v>4.2149999999999999</v>
      </c>
      <c r="L26">
        <v>4.2270000000000003</v>
      </c>
      <c r="M26" s="10">
        <v>4.2160000000000002</v>
      </c>
      <c r="N26" s="11">
        <v>4.2510000000000003</v>
      </c>
      <c r="O26" s="11">
        <v>4.1929999999999996</v>
      </c>
      <c r="P26" s="3">
        <f t="shared" ref="P26:P28" si="3">AVERAGE(B26:O26)</f>
        <v>4.2287857142857144</v>
      </c>
      <c r="Q26">
        <f t="shared" ref="Q26:Q28" si="4">TRIMMEAN(B26:O26, 0.15)</f>
        <v>4.2290833333333344</v>
      </c>
    </row>
    <row r="27" spans="1:17" x14ac:dyDescent="0.2">
      <c r="A27">
        <v>75000</v>
      </c>
      <c r="B27" s="3">
        <v>6.4690000000000003</v>
      </c>
      <c r="C27">
        <v>6.3639999999999999</v>
      </c>
      <c r="D27">
        <v>6.343</v>
      </c>
      <c r="E27">
        <v>6.3259999999999996</v>
      </c>
      <c r="F27">
        <v>6.4050000000000002</v>
      </c>
      <c r="G27">
        <v>6.3710000000000004</v>
      </c>
      <c r="H27">
        <v>6.4340000000000002</v>
      </c>
      <c r="I27">
        <v>6.3419999999999996</v>
      </c>
      <c r="J27">
        <v>6.4059999999999997</v>
      </c>
      <c r="K27">
        <v>6.3760000000000003</v>
      </c>
      <c r="L27">
        <v>6.3380000000000001</v>
      </c>
      <c r="M27" s="11">
        <v>6.343</v>
      </c>
      <c r="N27" s="11">
        <v>6.351</v>
      </c>
      <c r="O27" s="11">
        <v>6.452</v>
      </c>
      <c r="P27" s="3">
        <f t="shared" si="3"/>
        <v>6.38</v>
      </c>
      <c r="Q27">
        <f t="shared" si="4"/>
        <v>6.3770833333333341</v>
      </c>
    </row>
    <row r="28" spans="1:17" x14ac:dyDescent="0.2">
      <c r="A28">
        <v>100000</v>
      </c>
      <c r="B28" s="3">
        <v>10.845000000000001</v>
      </c>
      <c r="C28">
        <v>10.869</v>
      </c>
      <c r="D28">
        <v>10.815</v>
      </c>
      <c r="E28">
        <v>12.84</v>
      </c>
      <c r="F28">
        <v>11.359</v>
      </c>
      <c r="G28" s="8">
        <v>11.021000000000001</v>
      </c>
      <c r="H28" s="8">
        <v>11.598000000000001</v>
      </c>
      <c r="I28" s="8">
        <v>11.625</v>
      </c>
      <c r="J28" s="8">
        <v>11.287000000000001</v>
      </c>
      <c r="K28" s="8">
        <v>11.387</v>
      </c>
      <c r="L28" s="8">
        <v>11.552</v>
      </c>
      <c r="M28" s="12">
        <v>11.547000000000001</v>
      </c>
      <c r="N28" s="12">
        <v>11.773</v>
      </c>
      <c r="O28" s="12">
        <v>11.432</v>
      </c>
      <c r="P28" s="9">
        <f t="shared" si="3"/>
        <v>11.424999999999999</v>
      </c>
      <c r="Q28">
        <f t="shared" si="4"/>
        <v>11.357916666666666</v>
      </c>
    </row>
    <row r="29" spans="1:17" x14ac:dyDescent="0.2">
      <c r="G29" s="8"/>
      <c r="H29" s="8"/>
      <c r="I29" s="8"/>
      <c r="J29" s="8"/>
      <c r="K29" s="8"/>
      <c r="L29" s="8"/>
      <c r="M29" s="8"/>
      <c r="N29" s="8"/>
      <c r="O29" s="8"/>
      <c r="P29" s="9"/>
    </row>
    <row r="30" spans="1:17" x14ac:dyDescent="0.2">
      <c r="G30" s="8"/>
      <c r="H30" s="8"/>
      <c r="I30" s="8"/>
      <c r="J30" s="8"/>
      <c r="K30" s="8"/>
      <c r="L30" s="8"/>
      <c r="M30" s="8"/>
      <c r="N30" s="8"/>
      <c r="O30" s="8"/>
      <c r="P30" s="9"/>
    </row>
    <row r="31" spans="1:17" x14ac:dyDescent="0.2">
      <c r="G31" s="8"/>
      <c r="H31" s="8"/>
      <c r="I31" s="8"/>
      <c r="J31" s="8"/>
      <c r="K31" s="8"/>
      <c r="L31" s="8"/>
      <c r="M31" s="8"/>
      <c r="N31" s="8"/>
      <c r="O31" s="8"/>
      <c r="P31" s="9"/>
    </row>
    <row r="32" spans="1:17" x14ac:dyDescent="0.2">
      <c r="G32" s="8"/>
      <c r="H32" s="8"/>
      <c r="I32" s="8"/>
      <c r="J32" s="8"/>
      <c r="K32" s="8"/>
      <c r="L32" s="8"/>
      <c r="M32" s="8"/>
      <c r="N32" s="8"/>
      <c r="O32" s="8"/>
      <c r="P32" s="9"/>
    </row>
    <row r="33" spans="7:16" x14ac:dyDescent="0.2">
      <c r="G33" s="8"/>
      <c r="H33" s="8"/>
      <c r="I33" s="8"/>
      <c r="J33" s="8"/>
      <c r="K33" s="8"/>
      <c r="L33" s="8"/>
      <c r="M33" s="8"/>
      <c r="N33" s="8"/>
      <c r="O33" s="8"/>
      <c r="P33" s="9"/>
    </row>
    <row r="34" spans="7:16" x14ac:dyDescent="0.2">
      <c r="G34" s="8"/>
      <c r="H34" s="8"/>
      <c r="I34" s="8"/>
      <c r="J34" s="8"/>
      <c r="K34" s="8"/>
      <c r="L34" s="8"/>
      <c r="M34" s="8"/>
      <c r="N34" s="8"/>
      <c r="O34" s="8"/>
      <c r="P34" s="9"/>
    </row>
    <row r="35" spans="7:16" x14ac:dyDescent="0.2">
      <c r="G35" s="8"/>
      <c r="H35" s="8"/>
      <c r="I35" s="8"/>
      <c r="J35" s="8"/>
      <c r="K35" s="8"/>
      <c r="L35" s="8"/>
      <c r="M35" s="8"/>
      <c r="N35" s="8"/>
      <c r="O35" s="8"/>
      <c r="P35" s="9"/>
    </row>
    <row r="36" spans="7:16" x14ac:dyDescent="0.2">
      <c r="G36" s="8"/>
      <c r="H36" s="8"/>
      <c r="I36" s="8"/>
      <c r="J36" s="8"/>
      <c r="K36" s="8"/>
      <c r="L36" s="8"/>
      <c r="M36" s="8"/>
      <c r="N36" s="8"/>
      <c r="O36" s="8"/>
      <c r="P3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Pennsylvania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Cui</dc:creator>
  <cp:lastModifiedBy>Andrew Cui</cp:lastModifiedBy>
  <dcterms:created xsi:type="dcterms:W3CDTF">2017-05-26T21:43:26Z</dcterms:created>
  <dcterms:modified xsi:type="dcterms:W3CDTF">2017-05-26T22:44:47Z</dcterms:modified>
</cp:coreProperties>
</file>